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05" yWindow="105" windowWidth="9000" windowHeight="7995"/>
  </bookViews>
  <sheets>
    <sheet name="Δήμοι -νπδδ" sheetId="1" r:id="rId1"/>
    <sheet name="Φύλλο3" sheetId="2" state="hidden" r:id="rId2"/>
    <sheet name="mapping" sheetId="3" state="hidden" r:id="rId3"/>
    <sheet name="list" sheetId="4" state="hidden" r:id="rId4"/>
  </sheets>
  <definedNames>
    <definedName name="_ota1">'Δήμοι -νπδδ'!$B$1:$B$901</definedName>
    <definedName name="list_upd">'Δήμοι -νπδδ'!$B$1:$B$833</definedName>
    <definedName name="mfgk">'Δήμοι -νπδδ'!$B$1:$B$325</definedName>
    <definedName name="ota">'Δήμοι -νπδδ'!$A$1</definedName>
    <definedName name="_xlnm.Print_Area" localSheetId="0">'Δήμοι -νπδδ'!$A$1:$V$39</definedName>
    <definedName name="regions">'Δήμοι -νπδδ'!$A$1</definedName>
  </definedNames>
  <calcPr calcId="125725"/>
</workbook>
</file>

<file path=xl/calcChain.xml><?xml version="1.0" encoding="utf-8"?>
<calcChain xmlns="http://schemas.openxmlformats.org/spreadsheetml/2006/main">
  <c r="E26" i="1"/>
  <c r="F26"/>
  <c r="G26"/>
  <c r="D7" i="3"/>
  <c r="D8"/>
  <c r="D9"/>
  <c r="D10"/>
  <c r="D11"/>
  <c r="D12"/>
  <c r="D13"/>
  <c r="D14"/>
  <c r="D15"/>
  <c r="D18"/>
  <c r="D19"/>
  <c r="D20"/>
  <c r="D21"/>
  <c r="D22"/>
  <c r="D23"/>
  <c r="D24"/>
  <c r="D25"/>
  <c r="D26"/>
  <c r="D27"/>
  <c r="D30"/>
  <c r="D31"/>
  <c r="D32"/>
  <c r="D33"/>
  <c r="D34"/>
  <c r="D35"/>
  <c r="D36"/>
  <c r="D37"/>
  <c r="D38"/>
  <c r="D39"/>
  <c r="D40"/>
  <c r="D41"/>
  <c r="D42"/>
  <c r="D43"/>
  <c r="D46"/>
  <c r="C7" i="1"/>
  <c r="D49" i="3"/>
  <c r="D50"/>
  <c r="D54"/>
  <c r="D55"/>
  <c r="D58"/>
  <c r="C9" i="1"/>
  <c r="D56" i="3"/>
  <c r="D57"/>
  <c r="D64"/>
  <c r="D65"/>
  <c r="D66"/>
  <c r="C16" i="1"/>
  <c r="D68" i="3"/>
  <c r="D69"/>
  <c r="D72"/>
  <c r="D75"/>
  <c r="D76"/>
  <c r="D77"/>
  <c r="D81"/>
  <c r="D82"/>
  <c r="D83"/>
  <c r="C20" i="1"/>
  <c r="H4"/>
  <c r="L4"/>
  <c r="P4"/>
  <c r="T4"/>
  <c r="U4"/>
  <c r="H5"/>
  <c r="L5"/>
  <c r="P5"/>
  <c r="T5"/>
  <c r="U5"/>
  <c r="H6"/>
  <c r="L6"/>
  <c r="P6"/>
  <c r="T6"/>
  <c r="U6"/>
  <c r="H7"/>
  <c r="L7"/>
  <c r="P7"/>
  <c r="T7"/>
  <c r="U7"/>
  <c r="H8"/>
  <c r="L8"/>
  <c r="P8"/>
  <c r="T8"/>
  <c r="U8"/>
  <c r="H9"/>
  <c r="L9"/>
  <c r="P9"/>
  <c r="T9"/>
  <c r="U9"/>
  <c r="D10"/>
  <c r="D13"/>
  <c r="E10"/>
  <c r="F10"/>
  <c r="G10"/>
  <c r="I10"/>
  <c r="J10"/>
  <c r="K10"/>
  <c r="M10"/>
  <c r="N10"/>
  <c r="O10"/>
  <c r="Q10"/>
  <c r="R10"/>
  <c r="S10"/>
  <c r="V10"/>
  <c r="H16"/>
  <c r="L16"/>
  <c r="P16"/>
  <c r="T16"/>
  <c r="U16"/>
  <c r="H17"/>
  <c r="L17"/>
  <c r="P17"/>
  <c r="T17"/>
  <c r="U17"/>
  <c r="C18"/>
  <c r="H18"/>
  <c r="L18"/>
  <c r="P18"/>
  <c r="T18"/>
  <c r="U18"/>
  <c r="H19"/>
  <c r="L19"/>
  <c r="P19"/>
  <c r="T19"/>
  <c r="U19"/>
  <c r="H20"/>
  <c r="L20"/>
  <c r="P20"/>
  <c r="T20"/>
  <c r="U20"/>
  <c r="D21"/>
  <c r="D23"/>
  <c r="D36"/>
  <c r="E21"/>
  <c r="E28"/>
  <c r="F21"/>
  <c r="G21"/>
  <c r="I21"/>
  <c r="J21"/>
  <c r="K21"/>
  <c r="M21"/>
  <c r="N21"/>
  <c r="O21"/>
  <c r="Q21"/>
  <c r="R21"/>
  <c r="S21"/>
  <c r="V21"/>
  <c r="D34"/>
  <c r="H10"/>
  <c r="D51" i="3"/>
  <c r="C8" i="1"/>
  <c r="D16" i="3"/>
  <c r="C4" i="1"/>
  <c r="D44" i="3"/>
  <c r="C6" i="1"/>
  <c r="H21"/>
  <c r="L21"/>
  <c r="D70" i="3"/>
  <c r="C17" i="1"/>
  <c r="D28" i="3"/>
  <c r="C5" i="1"/>
  <c r="D78" i="3"/>
  <c r="C19" i="1"/>
  <c r="L10"/>
  <c r="H28"/>
  <c r="P10"/>
  <c r="T10"/>
  <c r="U10"/>
  <c r="P21"/>
  <c r="L28"/>
  <c r="F28"/>
  <c r="E30"/>
  <c r="I26"/>
  <c r="K26"/>
  <c r="H26"/>
  <c r="J26"/>
  <c r="H30"/>
  <c r="I28"/>
  <c r="L26"/>
  <c r="N26"/>
  <c r="M26"/>
  <c r="O26"/>
  <c r="T21"/>
  <c r="P28"/>
  <c r="G28"/>
  <c r="G30"/>
  <c r="F30"/>
  <c r="J28"/>
  <c r="I30"/>
  <c r="M28"/>
  <c r="L30"/>
  <c r="N28"/>
  <c r="M30"/>
  <c r="J30"/>
  <c r="K28"/>
  <c r="K30"/>
  <c r="U21"/>
  <c r="T28"/>
  <c r="Q28"/>
  <c r="P26"/>
  <c r="R26"/>
  <c r="Q26"/>
  <c r="S26"/>
  <c r="T26"/>
  <c r="O28"/>
  <c r="O30"/>
  <c r="N30"/>
  <c r="P30"/>
  <c r="Q30"/>
  <c r="R28"/>
  <c r="T30"/>
  <c r="S28"/>
  <c r="S30"/>
  <c r="R30"/>
</calcChain>
</file>

<file path=xl/sharedStrings.xml><?xml version="1.0" encoding="utf-8"?>
<sst xmlns="http://schemas.openxmlformats.org/spreadsheetml/2006/main" count="1099" uniqueCount="1016">
  <si>
    <t xml:space="preserve">ΠΙΝΑΚΑΣ ΣΤΟΧΟΘΕΣΙΑΣ ΟΙΚΟΝΟΜΙΚΩΝ ΑΠΟΤΕΛΕΣΜΑΤΩΝ ΔΗΜΩΝ ΚΑΙ Ν.Π.Δ.Δ.                                                                         </t>
  </si>
  <si>
    <t xml:space="preserve">ΟΝΟΜΑ ΦΟΡΕΑ :  </t>
  </si>
  <si>
    <t>ΟΙΚΟΝΟΜΙΚΟ ΕΤΟΣ ΠΟΥ ΑΦΟΡΑ:</t>
  </si>
  <si>
    <t>Α/Α Στήλης :</t>
  </si>
  <si>
    <t>Α</t>
  </si>
  <si>
    <t>ΣΤΟΧΟΘΕΣΙΑ ΕΣΟΔΩΝ</t>
  </si>
  <si>
    <t>ΟΜΑΔΟΠΟΙΗΜΕΝΟΙ ΚΩΔΙΚΟΙ ΠΡΟΥΠΟΛΟΓΙΣΜΟΥ</t>
  </si>
  <si>
    <t xml:space="preserve">ΤΡΕΧΟΥΣΑ ΣΤΟΧΟΘΕΣΙΑ ΕΤΟΥΣ: Π/Υ ΕΤΟΥΣ ΠΟΥ ΑΝΑΛΥΕΤΑΙ ΣΕ ΣΤΟΧΟΥΣ </t>
  </si>
  <si>
    <t>Ιανουάριος</t>
  </si>
  <si>
    <t>Φεβρουάριος</t>
  </si>
  <si>
    <t>Μάρτιος</t>
  </si>
  <si>
    <t>3μηνο</t>
  </si>
  <si>
    <t>Απρίλιος</t>
  </si>
  <si>
    <t>Μάιος</t>
  </si>
  <si>
    <t>Ιούνιος</t>
  </si>
  <si>
    <t>6μηνο</t>
  </si>
  <si>
    <t>Ιούλιος</t>
  </si>
  <si>
    <t xml:space="preserve">Αύγουστος </t>
  </si>
  <si>
    <t>Σεπτέμβριος</t>
  </si>
  <si>
    <t>9μηνο</t>
  </si>
  <si>
    <t>Οκτώβριος</t>
  </si>
  <si>
    <t xml:space="preserve">Νοέμβριος </t>
  </si>
  <si>
    <t>Δεκέμβριος</t>
  </si>
  <si>
    <t>12μηνο</t>
  </si>
  <si>
    <r>
      <t xml:space="preserve">Τιμή = 0 </t>
    </r>
    <r>
      <rPr>
        <b/>
        <sz val="7.5"/>
        <color indexed="8"/>
        <rFont val="Book Antiqua"/>
        <charset val="1"/>
      </rPr>
      <t>=&gt; Ταύτιση Στοχοθεσίας και Π/Υ</t>
    </r>
  </si>
  <si>
    <t>ΠΡΟΙΣΧΥΟΥΣΑ ΣΤΟΧΟΘΕΣΙΑ ΕΤΟΥΣ: ΣΥΜΠΛΗΡΩΝΕΤΑΙ ΥΣΤΕΡΑ ΑΠΌ ΑΝΑΜΟΡΦΩΣΗ ΣΤΟΧΟΘΕΣΙΑΣ</t>
  </si>
  <si>
    <t>Γραμμή 1</t>
  </si>
  <si>
    <t>Επιχορηγήσεις από Τακτικό Προϋπολογισμό</t>
  </si>
  <si>
    <t>Γραμμή 2</t>
  </si>
  <si>
    <t>Επιχορηγήσεις από ΠΔΕ και από Προγράμματα Ε.Ε.</t>
  </si>
  <si>
    <t>Γραμμή 3.α</t>
  </si>
  <si>
    <t xml:space="preserve">Ίδια Έσοδα  </t>
  </si>
  <si>
    <t>Γραμμή 3.β</t>
  </si>
  <si>
    <t>Ίδια Έσοδα που βεβαιώνονται και εισπράττονται για πρώτη φορά</t>
  </si>
  <si>
    <t>Γραμμή 4</t>
  </si>
  <si>
    <t xml:space="preserve">Έσοδα που προβλέπεται να εισπραχθούν από απαιτήσεις ΠΟΕ </t>
  </si>
  <si>
    <t>Γραμμή 5</t>
  </si>
  <si>
    <t>Λοιπά Έσοδα</t>
  </si>
  <si>
    <t>Α.1</t>
  </si>
  <si>
    <t>ΣΥΝΟΛΟ ΕΣΟΔΩΝ ΓΡΑΜΜΕΣ 1-5</t>
  </si>
  <si>
    <t>Γραμμή 6</t>
  </si>
  <si>
    <t xml:space="preserve">Διαθέσιμα </t>
  </si>
  <si>
    <t>Ταμειακά διαθέσιμα κατά την 31.12 του προηγούμενου έτους</t>
  </si>
  <si>
    <t>Γραμμή 7</t>
  </si>
  <si>
    <t>Χρηματικό Υπόλοιπο</t>
  </si>
  <si>
    <t>5_Χρηματικό υπόλοιπο</t>
  </si>
  <si>
    <t>A.2</t>
  </si>
  <si>
    <t>ΣΥΝΟΛΟ ΕΣΟΔΩΝ ΚΑΙ ΔΙΑΘΕΣΙΜΩΝ  (Σύνολο Γραμμών 1-6)</t>
  </si>
  <si>
    <t>Β</t>
  </si>
  <si>
    <t>ΣΤΟΧΟΘΕΣΙΑ ΕΞΟΔΩΝ</t>
  </si>
  <si>
    <t>Έλεγχος ταύτισης Π/Υ και Στοχοθεσίας (Η ΤΙΜΗ ΠΡΕΠΕΙ ΝΑ ΙΣΟΥΤΑΙ ΜΕ "0")</t>
  </si>
  <si>
    <t>ΠΡΟΙΣΧΥΟΥΣΑ ΣΤΟΧΟΘΕΣΙΑ ΕΤΟΥΣ: ΣΥΜΠΛΗΡΩΝΕΤΑΙ ΥΣΤΕΡΑ ΑΠΌ ΑΝΑΜΟΡΦΩΣΗ Η ΠΡΟΙΣΧΥΟΥΣΑ  ΣΤΟΧΟΘΕΣΙΑ</t>
  </si>
  <si>
    <t>Κόστος προσωπικού</t>
  </si>
  <si>
    <t>Λοιπά έξοδα χρήσης</t>
  </si>
  <si>
    <t>Γραμμή 3</t>
  </si>
  <si>
    <t xml:space="preserve">Δαπάνες για επενδύσεις </t>
  </si>
  <si>
    <t xml:space="preserve">Πληρωμές ΠΟΕ </t>
  </si>
  <si>
    <t>Αποδόσεις εσόδων υπέρ Δημοσίου και τρίτων</t>
  </si>
  <si>
    <t>B.1</t>
  </si>
  <si>
    <t>ΣΥΝΟΛΟ ΕΞΟΔΩΝ (Γραμμές 1 - 5)</t>
  </si>
  <si>
    <t>Αποθεματικό</t>
  </si>
  <si>
    <t xml:space="preserve">Β.2 </t>
  </si>
  <si>
    <t>ΣΥΝΟΛΟ ΕΞΟΔΩΝ ΜΕ ΑΠΟΘΕΜΑΤΙΚΟ (Γραμμές 1 - 6)</t>
  </si>
  <si>
    <t>Γ.1</t>
  </si>
  <si>
    <t xml:space="preserve">Ύψος Απλήρωτων Υποχρεώσεων κατά την 31/12 προηγούμενου οικ. έτους </t>
  </si>
  <si>
    <t>Γ.2</t>
  </si>
  <si>
    <t>Μηνιαίοι στόχοι απλήρωτων υποχρεώσεων έτους στοχοθεσίας</t>
  </si>
  <si>
    <t>Δ</t>
  </si>
  <si>
    <t xml:space="preserve"> Ταμειακό αποτέλεσμα ΟΠΔ (Στόχος)</t>
  </si>
  <si>
    <t>Ε</t>
  </si>
  <si>
    <t xml:space="preserve"> Οικονομικό αποτέλεσμα ΟΠΔ (Στόχος)</t>
  </si>
  <si>
    <t>Ζ</t>
  </si>
  <si>
    <t>Διαφορά για συμφωνία Π/Υ</t>
  </si>
  <si>
    <t>(85) Προβλέψεις μη είσπραξης βεβαιωμένων κατά τα ΠΟΕ</t>
  </si>
  <si>
    <t>Η.1</t>
  </si>
  <si>
    <t xml:space="preserve">Συμφωνία ετήσιων στόχων με Π/Υ </t>
  </si>
  <si>
    <t>"Σύνολο Εσόδων 1-5" + Χρηματικό Υπόλοιπο + ΚΑΕ (85)</t>
  </si>
  <si>
    <t>Η.2</t>
  </si>
  <si>
    <t>"Σύνολο Εξόδων με αποθεματικό 1-6"  + ΚΑΕ (85)</t>
  </si>
  <si>
    <t>Υπόδειγμα: Σ.1-ΔΗΜΟΙ_ΝΠΔΔ</t>
  </si>
  <si>
    <t>Mapping_ΟΠΔ</t>
  </si>
  <si>
    <t>A</t>
  </si>
  <si>
    <t>ΕΣΟΔΑ (1+2+3α+3β+4+5)</t>
  </si>
  <si>
    <t>06</t>
  </si>
  <si>
    <t>+</t>
  </si>
  <si>
    <t>Έσοδα από επιχορηγήσεις για λειτουργικές δαπάνες</t>
  </si>
  <si>
    <t>1211</t>
  </si>
  <si>
    <t>Έκτακτες επιχορηγήσεις για την κάλυψη λειτουργικών δαπανών από εθνικούς πόρους (μέσω του τακτικού προϋπολογισμού)</t>
  </si>
  <si>
    <t>1214</t>
  </si>
  <si>
    <t>Επιχορηγήσεις για πυροπροστασία που προορίζονται για λειτουργικές δαπάνες</t>
  </si>
  <si>
    <t>131</t>
  </si>
  <si>
    <t>Επιχορηγήσεις από θεσμοθετημένους πόρους για επενδυτικές δαπάνες</t>
  </si>
  <si>
    <t>1325</t>
  </si>
  <si>
    <t>Επιχορηγήσεις από εθνικούς πόρους για κάλυψη έκτακτων αναγκών για έργα (μέσω του τακτικού προϋπολογισμού συμπεριλαμβανομένων των ΚΑΠ)</t>
  </si>
  <si>
    <t>1327</t>
  </si>
  <si>
    <t>Λοιπές επιχορηγήσεις για επενδύσεις και έργα: Χρηματοδοτήσεις από Κεντρικούς φορείς (μέσω του τακτικού προϋπολογισμού)</t>
  </si>
  <si>
    <t>1215</t>
  </si>
  <si>
    <t>Έσοδο από επιχορήγηση για πληρωμή ληξιπρόθεσμων</t>
  </si>
  <si>
    <t>1315</t>
  </si>
  <si>
    <t>-</t>
  </si>
  <si>
    <t>Επιχορηγήσεις από το πρόγραμμα ΦΙΛΟΔΗΜΟΣ Ι (άρθρ. 69 του ν. 4509/2017)</t>
  </si>
  <si>
    <t>4311</t>
  </si>
  <si>
    <t>ΚΑΠ για την κάλυψη των λειτουργικών αναγκών των σχολείων Α/θμιας και Β/θμιας εκπαίδευσης (άρθρο 55 Ν 1946/91)</t>
  </si>
  <si>
    <t>Επιχορηγήσεις από ΠΔΕ και από Ε.Ε.</t>
  </si>
  <si>
    <t>1212</t>
  </si>
  <si>
    <t>Επιχορηγήσεις για την κάλυψη λειτουργικών δαπανών:  Από συγχρηματοδοτούμενα προγράμματα (μέσω του ΕΣΠΑ)</t>
  </si>
  <si>
    <t>1216</t>
  </si>
  <si>
    <t>Επιχορηγήσεις για την κάλυψη λειτουργικών δαπανών: Από εθνικούς πόρους (μέσω του εθνικού τμήματος του Π.Δ.Ε.)</t>
  </si>
  <si>
    <t>1321</t>
  </si>
  <si>
    <t>Λοιπές επιχορηγήσεις για επενδύσεις και έργα:  Χρηματοδοτήσεις από Περιφερειακά επιχειρησιακά προγράμματα</t>
  </si>
  <si>
    <t>1322</t>
  </si>
  <si>
    <t>Λοιπές επιχορηγήσεις για επενδύσεις και έργα:  Χρηματοδοτήσεις από Κεντρικούς φορείς (μέσω του εθνικού τμήματος του Π.Δ.Ε.)</t>
  </si>
  <si>
    <t>1328</t>
  </si>
  <si>
    <t xml:space="preserve">Λοιπές επιχορηγήσεις για επενδύσεις και έργα: Χρηματοδοτήσεις από το Εθνικό Στρατηγικό Πλαίσιο Αναφοράς (ΕΣΠΑ) εκτός Περιφερειακών Επιχειρησιακών Προγραμμάτων </t>
  </si>
  <si>
    <t>8262</t>
  </si>
  <si>
    <t>Επιστροφή χρημάτων λόγω ανάκλησης κατανομής χρηματοδότησης ΠΔΕ</t>
  </si>
  <si>
    <t>Επιχορηγήσεις για την κάλυψη λειτουργικών δαπανών: Από προγράμματα της Ε.Ε.</t>
  </si>
  <si>
    <t>Λοιπές επιχορηγήσεις για επενδύσεις και έργα: Χρηματοδοτήσεις έργων από Ε.Ε. (εκτός ΠΔΕ/ΕΣΠΑ)</t>
  </si>
  <si>
    <t>Λοιπές επιχορηγήσεις για επενδύσεις και έργα: Χρηματοδοτήσεις έργων από Διεθνείς οργανισμούς (εκτός ΠΔΕ/ΕΣΠΑ)</t>
  </si>
  <si>
    <t>3α</t>
  </si>
  <si>
    <t>Ίδια Έσοδα (συμπ. εσόδων από τόκους)</t>
  </si>
  <si>
    <t>01</t>
  </si>
  <si>
    <t>Πρόσοδοι από ακίνητη περιουσία</t>
  </si>
  <si>
    <t>02</t>
  </si>
  <si>
    <t>Έσοδα από κινητή περιουσία</t>
  </si>
  <si>
    <t>03</t>
  </si>
  <si>
    <t>Έσοδα από ανταποδοτικά τέλη και δικαιώματα</t>
  </si>
  <si>
    <t>04</t>
  </si>
  <si>
    <t>Έσοδα από λοιπά τέλη δικαιώματα και παροχή υπηρεσιών</t>
  </si>
  <si>
    <t>05</t>
  </si>
  <si>
    <t>Φόροι και εισφορές</t>
  </si>
  <si>
    <t>07</t>
  </si>
  <si>
    <t>Λοιπά τακτικά έσοδα</t>
  </si>
  <si>
    <t>11</t>
  </si>
  <si>
    <t>Εσοδα από εκποίηση κινητής και ακίνητης περιουσίας</t>
  </si>
  <si>
    <t>14</t>
  </si>
  <si>
    <t>Δωρεές-κληρονομιές - κληροδοσίες</t>
  </si>
  <si>
    <t>15</t>
  </si>
  <si>
    <t>Προσαυξήσεις πρόστιμα παράβολα</t>
  </si>
  <si>
    <t>16</t>
  </si>
  <si>
    <t>Λοιπά έκτακτα έσοδα</t>
  </si>
  <si>
    <t>Έσοδα από προγραμματικές συμβάσεις για υλοποίηση τοπικών πολιτικών</t>
  </si>
  <si>
    <t>Λοιπές επιχορηγήσεις</t>
  </si>
  <si>
    <t xml:space="preserve">Έσοδα από προγραμματικές συμβάσεις για κάλυψη επενδυτικών δαπανών </t>
  </si>
  <si>
    <t>Λοιπές επιχορηγήσεις για επενδύσεις και έργα</t>
  </si>
  <si>
    <t>3β</t>
  </si>
  <si>
    <t>Έσοδα ΠΟΕ που προβλέπεται να βεβαιωθούν και να εισπραχθούν για πρώτη φορά</t>
  </si>
  <si>
    <t>2</t>
  </si>
  <si>
    <t>Έσοδα παρελθόντων οικονομικών ετών (Π.Ο.Ε.) που βεβαιώνονται  για πρώτη φορά</t>
  </si>
  <si>
    <t>Εκτιμώμενα έσοδα από απαιτήσεις ΠΟΕ</t>
  </si>
  <si>
    <t>32</t>
  </si>
  <si>
    <t>Εισπρακτέα υπόλοιπα από βεβαιωθέντα έσοδα κατά τα παρελθόντα έτη</t>
  </si>
  <si>
    <t>85</t>
  </si>
  <si>
    <t>Προβλέψεις μη είσπραξης εισπρακτέων υπολοίπων ΠΟΕ εντός του οικονομικού έτους</t>
  </si>
  <si>
    <t>Λοιπά έσοδα και εισροές</t>
  </si>
  <si>
    <t>41</t>
  </si>
  <si>
    <t xml:space="preserve">Εισπράξεις υπέρ δημοσίου και τρίτων </t>
  </si>
  <si>
    <t>42</t>
  </si>
  <si>
    <t>Επιστροφές χρημάτων</t>
  </si>
  <si>
    <t>31</t>
  </si>
  <si>
    <t>Εισπράξεις από δάνεια</t>
  </si>
  <si>
    <t>4319</t>
  </si>
  <si>
    <t>Λοιπά έσοδα προς απόδοση σε τρίτους</t>
  </si>
  <si>
    <t>B</t>
  </si>
  <si>
    <t>ΕΞΟΔΑ (1+2+3+4+5)</t>
  </si>
  <si>
    <t>Αμοιβές προσωπικού</t>
  </si>
  <si>
    <t>60</t>
  </si>
  <si>
    <t>Αμοιβές και έξοδα προσωπικού</t>
  </si>
  <si>
    <t>8111</t>
  </si>
  <si>
    <t>Αμοιβές και έξοδα προσωπικού (ΠΟΕ)</t>
  </si>
  <si>
    <t>6</t>
  </si>
  <si>
    <t>Έξοδα Χρήσης</t>
  </si>
  <si>
    <t>Δαπάνες για επενδύσεις</t>
  </si>
  <si>
    <t>7</t>
  </si>
  <si>
    <t>Επενδύσεις</t>
  </si>
  <si>
    <t>Πληρωμές ΠΟΕ</t>
  </si>
  <si>
    <t>81</t>
  </si>
  <si>
    <t>Πληρωμές υποχρεώσεων (Π.Ο.Ε.)</t>
  </si>
  <si>
    <t>83</t>
  </si>
  <si>
    <t>Επιχορηγούμενες πληρωμές υποχρεώσεων (Π.Ο.Ε.)</t>
  </si>
  <si>
    <t>82</t>
  </si>
  <si>
    <t>α) Αποδόσεις εσόδων υπέρ Δημοσίου και τρίτων</t>
  </si>
  <si>
    <t>ΔΗΜΟΣ ΑΒΔΗΡΩΝ</t>
  </si>
  <si>
    <t>ΔΗΜΟΣ ΑΓΑΘΟΝΗΣΙΟΥ</t>
  </si>
  <si>
    <t>ΔΗΜΟΣ ΑΓΙΑΣ</t>
  </si>
  <si>
    <t>ΔΗΜΟΣ ΑΓΙΑΣ ΒΑΡΒΑΡΑΣ</t>
  </si>
  <si>
    <t>ΔΗΜΟΣ ΑΓΙΑΣ ΠΑΡΑΣΚΕΥΗΣ</t>
  </si>
  <si>
    <t>ΔΗΜΟΣ ΑΓΙΟΥ ΒΑΣΙΛΕΙΟΥ</t>
  </si>
  <si>
    <t>ΔΗΜΟΣ ΑΓΙΟΥ ΔΗΜΗΤΡΙΟΥ</t>
  </si>
  <si>
    <t>ΔΗΜΟΣ ΑΓΙΟΥ ΕΥΣΤΡΑΤΙΟΥ</t>
  </si>
  <si>
    <t>ΔΗΜΟΣ ΑΓΙΟΥ ΝΙΚΟΛΑΟΥ</t>
  </si>
  <si>
    <t>ΔΗΜΟΣ ΑΓΙΩΝ ΑΝΑΡΓΥΡΩΝ-ΚΑΜΑΤΕΡΟΥ</t>
  </si>
  <si>
    <t>ΔΗΜΟΣ ΑΓΚΙΣΤΡΙΟΥ</t>
  </si>
  <si>
    <t>ΔΗΜΟΣ ΑΓΡΑΦΩΝ</t>
  </si>
  <si>
    <t>ΔΗΜΟΣ ΑΓΡΙΝΙΟΥ</t>
  </si>
  <si>
    <t>ΔΗΜΟΣ ΑΘΗΝΑΙΩΝ</t>
  </si>
  <si>
    <t>ΔΗΜΟΣ ΑΙΓΑΛΕΩ</t>
  </si>
  <si>
    <t>ΔΗΜΟΣ ΑΙΓΙΑΛΕΙΑΣ</t>
  </si>
  <si>
    <t>ΔΗΜΟΣ ΑΙΓΙΝΑΣ</t>
  </si>
  <si>
    <t>ΔΗΜΟΣ ΑΚΤΙΟΥ-ΒΟΝΙΤΣΑΣ</t>
  </si>
  <si>
    <t>ΔΗΜΟΣ ΑΛΕΞΑΝΔΡΕΙΑΣ</t>
  </si>
  <si>
    <t>ΔΗΜΟΣ ΑΛΕΞΑΝΔΡΟΥΠΟΛΗΣ</t>
  </si>
  <si>
    <t>ΔΗΜΟΣ ΑΛΙΑΡΤΟΥ-ΘΕΣΠΙΕΩΝ</t>
  </si>
  <si>
    <t>ΔΗΜΟΣ ΑΛΙΜΟΥ</t>
  </si>
  <si>
    <t>ΔΗΜΟΣ ΑΛΜΥΡΟΥ</t>
  </si>
  <si>
    <t>ΔΗΜΟΣ ΑΛΜΩΠΙΑΣ</t>
  </si>
  <si>
    <t>ΔΗΜΟΣ ΑΛΟΝΝΗΣΟΥ</t>
  </si>
  <si>
    <t>ΔΗΜΟΣ ΑΜΑΡΙΟΥ</t>
  </si>
  <si>
    <t>ΔΗΜΟΣ ΑΜΑΡΟΥΣΙΟΥ</t>
  </si>
  <si>
    <t>ΔΗΜΟΣ ΑΜΟΡΓΟΥ</t>
  </si>
  <si>
    <t>ΔΗΜΟΣ ΑΜΠΕΛΟΚΗΠΩΝ-ΜΕΝΕΜΕΝΗΣ</t>
  </si>
  <si>
    <t>ΔΗΜΟΣ ΑΜΥΝΤΑΙΟΥ</t>
  </si>
  <si>
    <t>ΔΗΜΟΣ ΑΜΦΙΚΛΕΙΑΣ-ΕΛΑΤΕΙΑΣ</t>
  </si>
  <si>
    <t>ΔΗΜΟΣ ΑΜΦΙΛΟΧΙΑΣ</t>
  </si>
  <si>
    <t>ΔΗΜΟΣ ΑΜΦΙΠΟΛΗΣ</t>
  </si>
  <si>
    <t>ΔΗΜΟΣ ΑΝΑΤΟΛΙΚΗΣ ΜΑΝΗΣ</t>
  </si>
  <si>
    <t>ΔΗΜΟΣ ΑΝΑΦΗΣ</t>
  </si>
  <si>
    <t>ΔΗΜΟΣ ΑΝΔΡΑΒΙΔΑΣ-ΚΥΛΛΗΝΗΣ</t>
  </si>
  <si>
    <t>ΔΗΜΟΣ ΑΝΔΡΙΤΣΑΙΝΑΣ-ΚΡΕΣΤΕΝΩΝ</t>
  </si>
  <si>
    <t>ΔΗΜΟΣ ΑΝΔΡΟΥ</t>
  </si>
  <si>
    <t>ΔΗΜΟΣ ΑΝΤΙΠΑΡΟΥ</t>
  </si>
  <si>
    <t>ΔΗΜΟΣ ΑΝΩΓΕΙΩΝ</t>
  </si>
  <si>
    <t>ΔΗΜΟΣ ΑΠΟΚΟΡΩΝΟΥ</t>
  </si>
  <si>
    <t>ΔΗΜΟΣ ΑΡΓΙΘΕΑΣ</t>
  </si>
  <si>
    <t>ΔΗΜΟΣ ΑΡΓΟΥΣ ΟΡΕΣΤΙΚΟΥ</t>
  </si>
  <si>
    <t>ΔΗΜΟΣ ΑΡΓΟΥΣ-ΜΥΚΗΝΩΝ</t>
  </si>
  <si>
    <t>ΔΗΜΟΣ ΑΡΙΣΤΟΤΕΛΗ</t>
  </si>
  <si>
    <t>ΔΗΜΟΣ ΑΡΡΙΑΝΩΝ</t>
  </si>
  <si>
    <t>ΔΗΜΟΣ ΑΡΤΑΙΩΝ</t>
  </si>
  <si>
    <t>ΔΗΜΟΣ ΑΡΧΑΙΑΣ ΟΛΥΜΠΙΑΣ</t>
  </si>
  <si>
    <t>ΔΗΜΟΣ ΑΡΧΑΝΩΝ-ΑΣΤΕΡΟΥΣΙΩΝ</t>
  </si>
  <si>
    <t>ΔΗΜΟΣ ΑΣΠΡΟΠΥΡΓΟΥ</t>
  </si>
  <si>
    <t>ΔΗΜΟΣ ΑΣΤΥΠΑΛΑΙΑΣ</t>
  </si>
  <si>
    <t>ΔΗΜΟΣ ΑΧΑΡΝΩΝ</t>
  </si>
  <si>
    <t>ΔΗΜΟΣ ΒΑΡΗΣ-ΒΟΥΛΑΣ-ΒΟΥΛΙΑΓΜΕΝΗΣ</t>
  </si>
  <si>
    <t>ΔΗΜΟΣ ΒΕΛΟΥ-ΒΟΧΑΣ</t>
  </si>
  <si>
    <t>ΔΗΜΟΣ ΒΕΡΟΙΑΣ</t>
  </si>
  <si>
    <t>ΔΗΜΟΣ ΒΙΑΝΝΟΥ</t>
  </si>
  <si>
    <t>ΔΗΜΟΣ ΒΙΣΑΛΤΙΑΣ</t>
  </si>
  <si>
    <t>ΔΗΜΟΣ ΒΟΙΟΥ</t>
  </si>
  <si>
    <t>ΔΗΜΟΣ ΒΟΛΒΗΣ</t>
  </si>
  <si>
    <t>ΔΗΜΟΣ ΒΟΛΟΥ</t>
  </si>
  <si>
    <t>ΔΗΜΟΣ ΒΟΡΕΙΑΣ ΚΥΝΟΥΡΙΑΣ</t>
  </si>
  <si>
    <t>ΔΗΜΟΣ ΒΟΡΕΙΩΝ ΤΖΟΥΜΕΡΚΩΝ</t>
  </si>
  <si>
    <t>ΔΗΜΟΣ ΒΡΙΛΗΣΣΙΩΝ</t>
  </si>
  <si>
    <t>ΔΗΜΟΣ ΒΥΡΩΝΟΣ</t>
  </si>
  <si>
    <t>ΔΗΜΟΣ ΓΑΛΑΤΣΙΟΥ</t>
  </si>
  <si>
    <t>ΔΗΜΟΣ ΓΑΥΔΟΥ</t>
  </si>
  <si>
    <t>ΔΗΜΟΣ ΓΕΩΡΓΙΟΥ ΚΑΡΑΙΣΚΑΚΗ</t>
  </si>
  <si>
    <t>ΔΗΜΟΣ ΓΛΥΦΑΔΑΣ</t>
  </si>
  <si>
    <t>ΔΗΜΟΣ ΓΟΡΤΥΝΑΣ</t>
  </si>
  <si>
    <t>ΔΗΜΟΣ ΓΟΡΤΥΝΙΑΣ</t>
  </si>
  <si>
    <t>ΔΗΜΟΣ ΓΡΕΒΕΝΩΝ</t>
  </si>
  <si>
    <t>ΔΗΜΟΣ ΔΑΦΝΗΣ-ΥΜΗΤΤΟΥ</t>
  </si>
  <si>
    <t>ΔΗΜΟΣ ΔΕΛΤΑ</t>
  </si>
  <si>
    <t>ΔΗΜΟΣ ΔΕΛΦΩΝ</t>
  </si>
  <si>
    <t>ΔΗΜΟΣ ΔΕΣΚΑΤΗΣ</t>
  </si>
  <si>
    <t>ΔΗΜΟΣ ΔΙΔΥΜΟΤΕΙΧΟΥ</t>
  </si>
  <si>
    <t>ΔΗΜΟΣ ΔΙΟΝΥΣΟΥ</t>
  </si>
  <si>
    <t>ΔΗΜΟΣ ΔΙΟΥ-ΟΛΥΜΠΟΥ</t>
  </si>
  <si>
    <t>ΔΗΜΟΣ ΔΙΡΦΥΩΝ-ΜΕΣΣΑΠΙΩΝ</t>
  </si>
  <si>
    <t>ΔΗΜΟΣ ΔΙΣΤΟΜΟΥ-ΑΡΑΧΟΒΑΣ-ΑΝΤΙΚΥΡΑΣ</t>
  </si>
  <si>
    <t>ΔΗΜΟΣ ΔΟΜΟΚΟΥ</t>
  </si>
  <si>
    <t>ΔΗΜΟΣ ΔΟΞΑΤΟΥ</t>
  </si>
  <si>
    <t>ΔΗΜΟΣ ΔΡΑΜΑΣ</t>
  </si>
  <si>
    <t>ΔΗΜΟΣ ΔΥΤΙΚΗΣ ΑΧΑΙΑΣ</t>
  </si>
  <si>
    <t>ΔΗΜΟΣ ΔΥΤΙΚΗΣ ΜΑΝΗΣ</t>
  </si>
  <si>
    <t>ΔΗΜΟΣ ΔΩΔΩΝΗΣ</t>
  </si>
  <si>
    <t>ΔΗΜΟΣ ΔΩΡΙΔΟΣ</t>
  </si>
  <si>
    <t>ΔΗΜΟΣ ΕΔΕΣΣΑΣ</t>
  </si>
  <si>
    <t>ΔΗΜΟΣ ΕΛΑΣΣΟΝΑΣ</t>
  </si>
  <si>
    <t>ΔΗΜΟΣ ΕΛΑΦΟΝΗΣΟΥ</t>
  </si>
  <si>
    <t>ΔΗΜΟΣ ΕΛΕΥΣΙΝΑΣ</t>
  </si>
  <si>
    <t>ΔΗΜΟΣ ΕΛΛΗΝΙΚΟΥ-ΑΡΓΥΡΟΥΠΟΛΗΣ</t>
  </si>
  <si>
    <t>ΔΗΜΟΣ ΕΜΜΑΝΟΥΗΛ ΠΑΠΠΑ</t>
  </si>
  <si>
    <t>ΔΗΜΟΣ ΕΟΡΔΑΙΑΣ</t>
  </si>
  <si>
    <t>ΔΗΜΟΣ ΕΠΙΔΑΥΡΟΥ</t>
  </si>
  <si>
    <t>ΔΗΜΟΣ ΕΡΕΤΡΙΑΣ</t>
  </si>
  <si>
    <t>ΔΗΜΟΣ ΕΡΜΙΟΝΙΔΑΣ</t>
  </si>
  <si>
    <t>ΔΗΜΟΣ ΕΡΥΜΑΝΘΟΥ</t>
  </si>
  <si>
    <t>ΔΗΜΟΣ ΕΥΡΩΤΑ</t>
  </si>
  <si>
    <t>ΔΗΜΟΣ ΖΑΓΟΡΑΣ-ΜΟΥΡΕΣΙΟΥ</t>
  </si>
  <si>
    <t>ΔΗΜΟΣ ΖΑΓΟΡΙΟΥ</t>
  </si>
  <si>
    <t>ΔΗΜΟΣ ΖΑΚΥΝΘΟΥ</t>
  </si>
  <si>
    <t>ΔΗΜΟΣ ΖΑΧΑΡΩΣ</t>
  </si>
  <si>
    <t>ΔΗΜΟΣ ΖΗΡΟΥ</t>
  </si>
  <si>
    <t>ΔΗΜΟΣ ΖΙΤΣΑΣ</t>
  </si>
  <si>
    <t>ΔΗΜΟΣ ΖΩΓΡΑΦΟΥ</t>
  </si>
  <si>
    <t>ΔΗΜΟΣ ΗΓΟΥΜΕΝΙΤΣΑΣ</t>
  </si>
  <si>
    <t>ΔΗΜΟΣ ΗΛΙΔΑΣ</t>
  </si>
  <si>
    <t>ΔΗΜΟΣ ΗΛΙΟΥΠΟΛΕΩΣ</t>
  </si>
  <si>
    <t>ΔΗΜΟΣ ΗΡΑΚΛΕΙΑΣ</t>
  </si>
  <si>
    <t>ΔΗΜΟΣ ΗΡΑΚΛΕΙΟΥ ΑΤΤΙΚΗΣ</t>
  </si>
  <si>
    <t>ΔΗΜΟΣ ΗΡΑΚΛΕΙΟΥ ΚΡΗΤΗΣ</t>
  </si>
  <si>
    <t>ΔΗΜΟΣ ΗΡΩΙΚΗΣ ΠΟΛΕΩΣ ΝΑΟΥΣΑΣ</t>
  </si>
  <si>
    <t>ΔΗΜΟΣ ΘΑΣΟΥ</t>
  </si>
  <si>
    <t>ΔΗΜΟΣ ΘΕΡΜΑΙΚΟΥ</t>
  </si>
  <si>
    <t>ΔΗΜΟΣ ΘΕΡΜΗΣ</t>
  </si>
  <si>
    <t>ΔΗΜΟΣ ΘΕΡΜΟΥ</t>
  </si>
  <si>
    <t>ΔΗΜΟΣ ΘΕΣΣΑΛΟΝΙΚΗΣ</t>
  </si>
  <si>
    <t>ΔΗΜΟΣ ΘΗΒΑΙΩΝ</t>
  </si>
  <si>
    <t>ΔΗΜΟΣ ΘΗΡΑΣ</t>
  </si>
  <si>
    <t>ΔΗΜΟΣ ΙΑΣΜΟΥ</t>
  </si>
  <si>
    <t>ΔΗΜΟΣ ΙΕΡΑΠΕΤΡΑΣ</t>
  </si>
  <si>
    <t>ΔΗΜΟΣ ΙΕΡΑΣ ΠΟΛΗΣ ΜΕΣΟΛΟΓΓΙΟΥ</t>
  </si>
  <si>
    <t>ΔΗΜΟΣ ΙΗΤΩΝ</t>
  </si>
  <si>
    <t>ΔΗΜΟΣ ΙΘΑΚΗΣ</t>
  </si>
  <si>
    <t>ΔΗΜΟΣ ΙΚΑΡΙΑΣ</t>
  </si>
  <si>
    <t>ΔΗΜΟΣ ΙΛΙΟΥ</t>
  </si>
  <si>
    <t>ΔΗΜΟΣ ΙΣΤΙΑΙΑΣ-ΑΙΔΗΨΟΥ</t>
  </si>
  <si>
    <t>ΔΗΜΟΣ ΙΩΑΝΝΙΤΩΝ</t>
  </si>
  <si>
    <t>ΔΗΜΟΣ ΚΑΒΑΛΑΣ</t>
  </si>
  <si>
    <t>ΔΗΜΟΣ ΚΑΙΣΑΡΙΑΝΗΣ</t>
  </si>
  <si>
    <t>ΔΗΜΟΣ ΚΑΛΑΒΡΥΤΩΝ</t>
  </si>
  <si>
    <t>ΔΗΜΟΣ ΚΑΛΑΜΑΡΙΑΣ</t>
  </si>
  <si>
    <t>ΔΗΜΟΣ ΚΑΛΑΜΑΤΑΣ</t>
  </si>
  <si>
    <t>ΔΗΜΟΣ ΚΑΛΑΜΠΑΚΑΣ</t>
  </si>
  <si>
    <t>ΔΗΜΟΣ ΚΑΛΛΙΘΕΑΣ</t>
  </si>
  <si>
    <t>ΔΗΜΟΣ ΚΑΛΥΜΝΙΩΝ</t>
  </si>
  <si>
    <t>ΔΗΜΟΣ ΚΑΝΤΑΝΟΥ-ΣΕΛΙΝΟΥ</t>
  </si>
  <si>
    <t>ΔΗΜΟΣ ΚΑΡΔΙΤΣΑΣ</t>
  </si>
  <si>
    <t>ΔΗΜΟΣ ΚΑΡΠΑΘΟΥ</t>
  </si>
  <si>
    <t>ΔΗΜΟΣ ΚΑΡΠΕΝΗΣΙΟΥ</t>
  </si>
  <si>
    <t>ΔΗΜΟΣ ΚΑΡΥΣΤΟΥ</t>
  </si>
  <si>
    <t>ΔΗΜΟΣ ΚΑΣΟΥ</t>
  </si>
  <si>
    <t>ΔΗΜΟΣ ΚΑΣΣΑΝΔΡΑΣ</t>
  </si>
  <si>
    <t>ΔΗΜΟΣ ΚΑΣΤΟΡΙΑΣ</t>
  </si>
  <si>
    <t>ΔΗΜΟΣ ΚΑΤΕΡΙΝΗΣ</t>
  </si>
  <si>
    <t>ΔΗΜΟΣ ΚΑΤΩ ΝΕΥΡΟΚΟΠΙΟΥ</t>
  </si>
  <si>
    <t>ΔΗΜΟΣ ΚΕΑΣ</t>
  </si>
  <si>
    <t>ΔΗΜΟΣ ΚΕΝΤΡΙΚΩΝ ΤΖΟΥΜΕΡΚΩΝ</t>
  </si>
  <si>
    <t>ΔΗΜΟΣ ΚΕΡΑΤΣΙΝΙΟΥ-ΔΡΑΠΕΤΣΩΝΑΣ</t>
  </si>
  <si>
    <t>ΔΗΜΟΣ ΚΕΡΚΥΡΑΣ</t>
  </si>
  <si>
    <t>ΔΗΜΟΣ ΚΕΦΑΛΟΝΙΑΣ</t>
  </si>
  <si>
    <t>ΔΗΜΟΣ ΚΗΦΙΣΙΑΣ</t>
  </si>
  <si>
    <t>ΔΗΜΟΣ ΚΙΛΕΛΕΡ</t>
  </si>
  <si>
    <t>ΔΗΜΟΣ ΚΙΛΚΙΣ</t>
  </si>
  <si>
    <t>ΔΗΜΟΣ ΚΙΜΩΛΟΥ</t>
  </si>
  <si>
    <t>ΔΗΜΟΣ ΚΙΣΣΑΜΟΥ</t>
  </si>
  <si>
    <t>ΔΗΜΟΣ ΚΟΖΑΝΗΣ</t>
  </si>
  <si>
    <t>ΔΗΜΟΣ ΚΟΜΟΤΗΝΗΣ</t>
  </si>
  <si>
    <t>ΔΗΜΟΣ ΚΟΝΙΤΣΑΣ</t>
  </si>
  <si>
    <t>ΔΗΜΟΣ ΚΟΡΔΕΛΙΟΥ-ΕΥΟΣΜΟΥ</t>
  </si>
  <si>
    <t>ΔΗΜΟΣ ΚΟΡΙΝΘΙΩΝ</t>
  </si>
  <si>
    <t>ΔΗΜΟΣ ΚΟΡΥΔΑΛΛΟΥ</t>
  </si>
  <si>
    <t>ΔΗΜΟΣ ΚΡΩΠΙΑΣ</t>
  </si>
  <si>
    <t>ΔΗΜΟΣ ΚΥΘΗΡΩΝ</t>
  </si>
  <si>
    <t>ΔΗΜΟΣ ΚΥΘΝΟΥ</t>
  </si>
  <si>
    <t>ΔΗΜΟΣ ΚΥΜΗΣ-ΑΛΙΒΕΡΙΟΥ</t>
  </si>
  <si>
    <t>ΔΗΜΟΣ ΚΩ</t>
  </si>
  <si>
    <t>ΔΗΜΟΣ ΛΑΓΚΑΔΑ</t>
  </si>
  <si>
    <t>ΔΗΜΟΣ ΛΑΜΙΕΩΝ</t>
  </si>
  <si>
    <t>ΔΗΜΟΣ ΛΑΡΙΣΑΙΩΝ</t>
  </si>
  <si>
    <t>ΔΗΜΟΣ ΛΑΥΡΕΩΤΙΚΗΣ</t>
  </si>
  <si>
    <t>ΔΗΜΟΣ ΛΕΒΑΔΕΩΝ</t>
  </si>
  <si>
    <t>ΔΗΜΟΣ ΛΕΙΨΩΝ</t>
  </si>
  <si>
    <t>ΔΗΜΟΣ ΛΕΡΟΥ</t>
  </si>
  <si>
    <t>ΔΗΜΟΣ ΛΕΣΒΟΥ</t>
  </si>
  <si>
    <t>ΔΗΜΟΣ ΛΕΥΚΑΔΑΣ</t>
  </si>
  <si>
    <t>ΔΗΜΟΣ ΛΗΜΝΟΥ</t>
  </si>
  <si>
    <t>ΔΗΜΟΣ ΛΙΜΝΗΣ ΠΛΑΣΤΗΡΑ</t>
  </si>
  <si>
    <t>ΔΗΜΟΣ ΛΟΚΡΩΝ</t>
  </si>
  <si>
    <t>ΔΗΜΟΣ ΛΟΥΤΡΑΚΙΟΥ-ΠΕΡΑΧΩΡΑΣ-ΑΓΙΩΝ ΘΕΟΔΩΡΩΝ</t>
  </si>
  <si>
    <t>ΔΗΜΟΣ ΛΥΚΟΒΡΥΣΗΣ-ΠΕΥΚΗΣ</t>
  </si>
  <si>
    <t>ΔΗΜΟΣ ΜΑΚΡΑΚΩΜΗΣ</t>
  </si>
  <si>
    <t>ΔΗΜΟΣ ΜΑΛΕΒΙΖΙΟΥ</t>
  </si>
  <si>
    <t>ΔΗΜΟΣ ΜΑΝΔΡΑΣ-ΕΙΔΥΛΛΙΑΣ</t>
  </si>
  <si>
    <t>ΔΗΜΟΣ ΜΑΝΤΟΥΔΙΟΥ-ΛΙΜΝΗΣ-ΑΓΙΑΣ ΑΝΝΑΣ</t>
  </si>
  <si>
    <t>ΔΗΜΟΣ ΜΑΡΑΘΩΝΟΣ</t>
  </si>
  <si>
    <t>ΔΗΜΟΣ ΜΑΡΚΟΠΟΥΛΟΥ ΜΕΣΟΓΑΙΑΣ</t>
  </si>
  <si>
    <t>ΔΗΜΟΣ ΜΑΡΩΝΕΙΑΣ-ΣΑΠΩΝ</t>
  </si>
  <si>
    <t>ΔΗΜΟΣ ΜΕΓΑΛΟΠΟΛΗΣ</t>
  </si>
  <si>
    <t>ΔΗΜΟΣ ΜΕΓΑΝΗΣΙΟΥ</t>
  </si>
  <si>
    <t>ΔΗΜΟΣ ΜΕΓΑΡΕΩΝ</t>
  </si>
  <si>
    <t>ΔΗΜΟΣ ΜΕΓΙΣΤΗΣ</t>
  </si>
  <si>
    <t>ΔΗΜΟΣ ΜΕΣΣΗΝΗΣ</t>
  </si>
  <si>
    <t>ΔΗΜΟΣ ΜΕΤΑΜΟΡΦΩΣΕΩΣ</t>
  </si>
  <si>
    <t>ΔΗΜΟΣ ΜΕΤΣΟΒΟΥ</t>
  </si>
  <si>
    <t>ΔΗΜΟΣ ΜΗΛΟΥ</t>
  </si>
  <si>
    <t>ΔΗΜΟΣ ΜΙΝΩΑ ΠΕΔΙΑΔΑΣ</t>
  </si>
  <si>
    <t>ΔΗΜΟΣ ΜΟΝΕΜΒΑΣΙΑΣ</t>
  </si>
  <si>
    <t>ΔΗΜΟΣ ΜΟΣΧΑΤΟΥ-ΤΑΥΡΟΥ</t>
  </si>
  <si>
    <t>ΔΗΜΟΣ ΜΟΥΖΑΚΙΟΥ</t>
  </si>
  <si>
    <t>ΔΗΜΟΣ ΜΥΚΗΣ</t>
  </si>
  <si>
    <t>ΔΗΜΟΣ ΜΥΚΟΝΟΥ</t>
  </si>
  <si>
    <t>ΔΗΜΟΣ ΜΥΛΟΠΟΤΑΜΟΥ</t>
  </si>
  <si>
    <t>ΔΗΜΟΣ ΜΩΛΟΥ-ΑΓΙΟΥ ΚΩΝΣΤΑΝΤΙΝΟΥ</t>
  </si>
  <si>
    <t>ΔΗΜΟΣ ΝΑΞΟΥ ΚΑΙ ΜΙΚΡΩΝ ΚΥΚΛΑΔΩΝ</t>
  </si>
  <si>
    <t>ΔΗΜΟΣ ΝΑΥΠΑΚΤΙΑΣ</t>
  </si>
  <si>
    <t>ΔΗΜΟΣ ΝΑΥΠΛΙΕΩΝ</t>
  </si>
  <si>
    <t>ΔΗΜΟΣ ΝΕΑΠΟΛΗΣ-ΣΥΚΕΩΝ</t>
  </si>
  <si>
    <t>ΔΗΜΟΣ ΝΕΑΣ ΖΙΧΝΗΣ</t>
  </si>
  <si>
    <t>ΔΗΜΟΣ ΝΕΑΣ ΙΩΝΙΑΣ</t>
  </si>
  <si>
    <t>ΔΗΜΟΣ ΝΕΑΣ ΠΡΟΠΟΝΤΙΔΑΣ</t>
  </si>
  <si>
    <t>ΔΗΜΟΣ ΝΕΑΣ ΣΜΥΡΝΗΣ</t>
  </si>
  <si>
    <t>ΔΗΜΟΣ ΝΕΜΕΑΣ</t>
  </si>
  <si>
    <t>ΔΗΜΟΣ ΝΕΣΤΟΡΙΟΥ</t>
  </si>
  <si>
    <t>ΔΗΜΟΣ ΝΕΣΤΟΥ</t>
  </si>
  <si>
    <t>ΔΗΜΟΣ ΝΙΚΑΙΑΣ-ΑΓΙΟΥ ΙΩΑΝΝΗ ΡΕΝΤΗ</t>
  </si>
  <si>
    <t>ΔΗΜΟΣ ΝΙΚΟΛΑΟΥ ΣΚΟΥΦΑ</t>
  </si>
  <si>
    <t>ΔΗΜΟΣ ΝΙΣΥΡΟΥ</t>
  </si>
  <si>
    <t>ΔΗΜΟΣ ΝΟΤΙΑΣ ΚΥΝΟΥΡΙΑΣ</t>
  </si>
  <si>
    <t>ΔΗΜΟΣ ΝΟΤΙΟΥ ΠΗΛΙΟΥ</t>
  </si>
  <si>
    <t>ΔΗΜΟΣ ΞΑΝΘΗΣ</t>
  </si>
  <si>
    <t>ΔΗΜΟΣ ΞΗΡΟΜΕΡΟΥ</t>
  </si>
  <si>
    <t>ΔΗΜΟΣ ΞΥΛΟΚΑΣΤΡΟΥ-ΕΥΡΩΣΤΙΝΗΣ</t>
  </si>
  <si>
    <t>ΔΗΜΟΣ ΟΙΝΟΥΣΣΩΝ</t>
  </si>
  <si>
    <t>ΔΗΜΟΣ ΟΙΧΑΛΙΑΣ</t>
  </si>
  <si>
    <t>ΔΗΜΟΣ ΟΡΕΣΤΙΑΔΑΣ</t>
  </si>
  <si>
    <t>ΔΗΜΟΣ ΟΡΟΠΕΔΙΟΥ ΛΑΣΙΘΙΟΥ</t>
  </si>
  <si>
    <t>ΔΗΜΟΣ ΟΡΧΟΜΕΝΟΥ</t>
  </si>
  <si>
    <t>ΔΗΜΟΣ ΠΑΓΓΑΙΟΥ</t>
  </si>
  <si>
    <t>ΔΗΜΟΣ ΠΑΙΑΝΙΑΣ</t>
  </si>
  <si>
    <t>ΔΗΜΟΣ ΠΑΙΟΝΙΑΣ</t>
  </si>
  <si>
    <t>ΔΗΜΟΣ ΠΑΛΑΙΟΥ ΦΑΛΗΡΟΥ</t>
  </si>
  <si>
    <t>ΔΗΜΟΣ ΠΑΛΑΜΑ</t>
  </si>
  <si>
    <t>ΔΗΜΟΣ ΠΑΛΛΗΝΗΣ</t>
  </si>
  <si>
    <t>ΔΗΜΟΣ ΠΑΞΩΝ</t>
  </si>
  <si>
    <t>ΔΗΜΟΣ ΠΑΠΑΓΟΥ-ΧΟΛΑΡΓΟΥ</t>
  </si>
  <si>
    <t>ΔΗΜΟΣ ΠΑΡΑΝΕΣΤΙΟΥ</t>
  </si>
  <si>
    <t>ΔΗΜΟΣ ΠΑΡΓΑΣ</t>
  </si>
  <si>
    <t>ΔΗΜΟΣ ΠΑΡΟΥ</t>
  </si>
  <si>
    <t>ΔΗΜΟΣ ΠΑΤΜΟΥ</t>
  </si>
  <si>
    <t>ΔΗΜΟΣ ΠΑΤΡΕΩΝ</t>
  </si>
  <si>
    <t>ΔΗΜΟΣ ΠΑΥΛΟΥ ΜΕΛΑ</t>
  </si>
  <si>
    <t>ΔΗΜΟΣ ΠΕΙΡΑΙΩΣ</t>
  </si>
  <si>
    <t>ΔΗΜΟΣ ΠΕΛΛΑΣ</t>
  </si>
  <si>
    <t>ΔΗΜΟΣ ΠΕΝΤΕΛΗΣ</t>
  </si>
  <si>
    <t>ΔΗΜΟΣ ΠΕΡΑΜΑΤΟΣ</t>
  </si>
  <si>
    <t>ΔΗΜΟΣ ΠΕΡΙΣΤΕΡΙΟΥ</t>
  </si>
  <si>
    <t>ΔΗΜΟΣ ΠΕΤΡΟΥΠΟΛΕΩΣ</t>
  </si>
  <si>
    <t>ΔΗΜΟΣ ΠΗΝΕΙΟΥ</t>
  </si>
  <si>
    <t>ΔΗΜΟΣ ΠΛΑΤΑΝΙΑ</t>
  </si>
  <si>
    <t>ΔΗΜΟΣ ΠΟΛΥΓΥΡΟΥ</t>
  </si>
  <si>
    <t>ΔΗΜΟΣ ΠΟΡΟΥ</t>
  </si>
  <si>
    <t>ΔΗΜΟΣ ΠΡΕΒΕΖΑΣ</t>
  </si>
  <si>
    <t>ΔΗΜΟΣ ΠΡΕΣΠΩΝ</t>
  </si>
  <si>
    <t>ΔΗΜΟΣ ΠΡΟΣΟΤΣΑΝΗΣ</t>
  </si>
  <si>
    <t>ΔΗΜΟΣ ΠΥΔΝΑΣ-ΚΟΛΙΝΔΡΟΥ</t>
  </si>
  <si>
    <t>ΔΗΜΟΣ ΠΥΛΑΙΑΣ-ΧΟΡΤΙΑΤΗ</t>
  </si>
  <si>
    <t>ΔΗΜΟΣ ΠΥΛΗΣ</t>
  </si>
  <si>
    <t>ΔΗΜΟΣ ΠΥΛΟΥ-ΝΕΣΤΟΡΟΣ</t>
  </si>
  <si>
    <t>ΔΗΜΟΣ ΠΥΡΓΟΥ</t>
  </si>
  <si>
    <t>ΔΗΜΟΣ ΠΩΓΩΝΙΟΥ</t>
  </si>
  <si>
    <t>ΔΗΜΟΣ ΡΑΦΗΝΑΣ-ΠΙΚΕΡΜΙΟΥ</t>
  </si>
  <si>
    <t>ΔΗΜΟΣ ΡΕΘΥΜΝΗΣ</t>
  </si>
  <si>
    <t>ΔΗΜΟΣ ΡΗΓΑ ΦΕΡΑΙΟΥ</t>
  </si>
  <si>
    <t>ΔΗΜΟΣ ΡΟΔΟΥ</t>
  </si>
  <si>
    <t>ΔΗΜΟΣ ΣΑΛΑΜΙΝΑΣ</t>
  </si>
  <si>
    <t>ΔΗΜΟΣ ΣΑΜΟΘΡΑΚΗΣ</t>
  </si>
  <si>
    <t>ΔΗΜΟΣ ΣΑΜΟΥ</t>
  </si>
  <si>
    <t>ΔΗΜΟΣ ΣΑΡΩΝΙΚΟΥ</t>
  </si>
  <si>
    <t>ΔΗΜΟΣ ΣΕΡΒΙΩΝ-ΒΕΛΒΕΝΤΟΥ</t>
  </si>
  <si>
    <t>ΔΗΜΟΣ ΣΕΡΙΦΟΥ</t>
  </si>
  <si>
    <t>ΔΗΜΟΣ ΣΕΡΡΩΝ</t>
  </si>
  <si>
    <t>ΔΗΜΟΣ ΣΗΤΕΙΑΣ</t>
  </si>
  <si>
    <t>ΔΗΜΟΣ ΣΙΘΩΝΙΑΣ</t>
  </si>
  <si>
    <t>ΔΗΜΟΣ ΣΙΚΙΝΟΥ</t>
  </si>
  <si>
    <t>ΔΗΜΟΣ ΣΙΚΥΩΝΙΩΝ</t>
  </si>
  <si>
    <t>ΔΗΜΟΣ ΣΙΝΤΙΚΗΣ</t>
  </si>
  <si>
    <t>ΔΗΜΟΣ ΣΙΦΝΟΥ</t>
  </si>
  <si>
    <t>ΔΗΜΟΣ ΣΚΙΑΘΟΥ</t>
  </si>
  <si>
    <t>ΔΗΜΟΣ ΣΚΟΠΕΛΟΥ</t>
  </si>
  <si>
    <t>ΔΗΜΟΣ ΣΚΥΔΡΑΣ</t>
  </si>
  <si>
    <t>ΔΗΜΟΣ ΣΚΥΡΟΥ</t>
  </si>
  <si>
    <t>ΔΗΜΟΣ ΣΟΥΛΙΟΥ</t>
  </si>
  <si>
    <t>ΔΗΜΟΣ ΣΟΥΦΛΙΟΥ</t>
  </si>
  <si>
    <t>ΔΗΜΟΣ ΣΟΦΑΔΩΝ</t>
  </si>
  <si>
    <t>ΔΗΜΟΣ ΣΠΑΡΤΗΣ</t>
  </si>
  <si>
    <t>ΔΗΜΟΣ ΣΠΑΤΩΝ-ΑΡΤΕΜΙΔΟΣ</t>
  </si>
  <si>
    <t>ΔΗΜΟΣ ΣΠΕΤΣΩΝ</t>
  </si>
  <si>
    <t>ΔΗΜΟΣ ΣΤΥΛΙΔΑΣ</t>
  </si>
  <si>
    <t>ΔΗΜΟΣ ΣΥΜΗΣ</t>
  </si>
  <si>
    <t>ΔΗΜΟΣ ΣΥΡΟΥ-ΕΡΜΟΥΠΟΛΗΣ</t>
  </si>
  <si>
    <t>ΔΗΜΟΣ ΣΦΑΚΙΩΝ</t>
  </si>
  <si>
    <t>ΔΗΜΟΣ ΤΑΝΑΓΡΑΣ</t>
  </si>
  <si>
    <t>ΔΗΜΟΣ ΤΕΜΠΩΝ</t>
  </si>
  <si>
    <t>ΔΗΜΟΣ ΤΗΛΟΥ</t>
  </si>
  <si>
    <t>ΔΗΜΟΣ ΤΗΝΟΥ</t>
  </si>
  <si>
    <t>ΔΗΜΟΣ ΤΟΠΕΙΡΟΥ</t>
  </si>
  <si>
    <t>ΔΗΜΟΣ ΤΡΙΚΚΑΙΩΝ</t>
  </si>
  <si>
    <t>ΔΗΜΟΣ ΤΡΙΠΟΛΗΣ</t>
  </si>
  <si>
    <t>ΔΗΜΟΣ ΤΡΙΦΥΛΙΑΣ</t>
  </si>
  <si>
    <t>ΔΗΜΟΣ ΤΡΟΙΖΗΝΙΑΣ-ΜΕΘΑΝΩΝ</t>
  </si>
  <si>
    <t>ΔΗΜΟΣ ΤΥΡΝΑΒΟΥ</t>
  </si>
  <si>
    <t>ΔΗΜΟΣ ΥΔΡΑΣ</t>
  </si>
  <si>
    <t>ΔΗΜΟΣ ΦΑΙΣΤΟΥ</t>
  </si>
  <si>
    <t>ΔΗΜΟΣ ΦΑΡΚΑΔΟΝΑΣ</t>
  </si>
  <si>
    <t>ΔΗΜΟΣ ΦΑΡΣΑΛΩΝ</t>
  </si>
  <si>
    <t>ΔΗΜΟΣ ΦΙΛΑΔΕΛΦΕΙΑΣ-ΧΑΛΚΗΔΟΝΟΣ</t>
  </si>
  <si>
    <t>ΔΗΜΟΣ ΦΙΛΙΑΤΩΝ</t>
  </si>
  <si>
    <t>ΔΗΜΟΣ ΦΙΛΟΘΕΗΣ-ΨΥΧΙΚΟΥ</t>
  </si>
  <si>
    <t>ΔΗΜΟΣ ΦΛΩΡΙΝΑΣ</t>
  </si>
  <si>
    <t>ΔΗΜΟΣ ΦΟΛΕΓΑΝΔΡΟΥ</t>
  </si>
  <si>
    <t>ΔΗΜΟΣ ΦΟΥΡΝΩΝ ΚΟΡΣΕΩΝ</t>
  </si>
  <si>
    <t>ΔΗΜΟΣ ΦΥΛΗΣ</t>
  </si>
  <si>
    <t>ΔΗΜΟΣ ΧΑΙΔΑΡΙΟΥ</t>
  </si>
  <si>
    <t>ΔΗΜΟΣ ΧΑΛΑΝΔΡΙΟΥ</t>
  </si>
  <si>
    <t>ΔΗΜΟΣ ΧΑΛΚΗΔΟΝΟΣ</t>
  </si>
  <si>
    <t>ΔΗΜΟΣ ΧΑΛΚΗΣ</t>
  </si>
  <si>
    <t>ΔΗΜΟΣ ΧΑΛΚΙΔΕΩΝ</t>
  </si>
  <si>
    <t>ΔΗΜΟΣ ΧΑΝΙΩΝ</t>
  </si>
  <si>
    <t>ΔΗΜΟΣ ΧΕΡΣΟΝΗΣΟΥ</t>
  </si>
  <si>
    <t>ΔΗΜΟΣ ΧΙΟΥ</t>
  </si>
  <si>
    <t>ΔΗΜΟΣ ΨΑΡΩΝ</t>
  </si>
  <si>
    <t>ΔΗΜΟΣ ΩΡΑΙΟΚΑΣΤΡΟΥ</t>
  </si>
  <si>
    <t>ΔΗΜΟΣ ΩΡΩΠΟΥ</t>
  </si>
  <si>
    <t>Α' ΠΑΙΔΙΚΟΣ ΣΤΑΘΜΟΣ ΔΗΜΟΥ ΦΥΛΗΣ</t>
  </si>
  <si>
    <t>ΑΘΛΗΤΙΚΗ ΠΟΛΙΤΙΣΤΙΚΗ ΔΡΑΣΗ ΣΙΝΤΙΚΗΣ (Α.ΠΟ.ΔΡΑ.ΣΙ)</t>
  </si>
  <si>
    <t>ΑΘΛΗΤΙΚΟΣ ΚΑΙ ΠΟΛΙΤΙΣΤΙΚΟΣ ΟΡΓΑΝΙΣΜΟΣ ΔΗΜΟΥ ΔΟΜΟΚΟΥ</t>
  </si>
  <si>
    <t>ΑΘΛΗΤΙΚΟΣ ΟΡΓΑΝΙΣΜΟΣ ΔΗΜΟΥ ΚΑΛΑΜΑΤΑΣ</t>
  </si>
  <si>
    <t>ΑΘΛΗΤΙΚΟΣ ΟΡΓΑΝΙΣΜΟΣ ΔΗΜΟΥ ΚΑΣΣΑΝΔΡΑΣ (Α.Ο.Δ.Κ.)</t>
  </si>
  <si>
    <t>ΑΘΛΗΤΙΚΟΣ ΟΡΓΑΝΙΣΜΟΣ ΔΗΜΟΥ ΣΠΑΡΤΗΣ</t>
  </si>
  <si>
    <t>ΑΘΛΗΤΙΚΟΣ ΟΡΓΑΝΙΣΜΟΣ ΔΗΜΟΥ ΣΠΑΤΩΝ - ΑΡΤΕΜΙΔΟΣ "Η ΑΡΤΕΜΙΣ"</t>
  </si>
  <si>
    <t>ΑΘΛΗΤΙΣΜΟΣ - ΠΟΛΙΤΙΣΜΟΣ - ΝΕΟΤΗΤΑ ΔΗΜΟΥ ΜΟΥΖΑΚΙΟΥ</t>
  </si>
  <si>
    <t>ΑΝΑΓΚΑΣΤΙΚΟΣ ΣΥΝΔΕΣΜΟΣ ΔΙΑΧΕΙΡΙΣΗΣ ΣΤΕΡΕΩΝ ΑΠΟΒΛΗΤΩΝ 1ΗΣ ΔΙΑΧΕΙΡΙΣΤΙΚΗΣ ΕΝΟΤΗΤΑΣ Ν. ΑΧΑΙΑΣ</t>
  </si>
  <si>
    <t>ΑΝΑΓΚΑΣΤΙΚΟΣ ΣΥΝΔΕΣΜΟΣ ΔΙΑΧΕΙΡΙΣΗΣ ΣΤΕΡΕΩΝ ΑΠΟΒΛΗΤΩΝ 1ΗΣ ΔΙΑΧΕΙΡΙΣΤΙΚΗΣ ΕΝΟΤΗΤΑΣ ΠΕΡΙΦΕΡΕΙΑΣ ΗΠΕΙΡΟΥ (Ν. ΙΩΑΝΝΙΝΩΝ)</t>
  </si>
  <si>
    <t>ΑΝΑΓΚΑΣΤΙΚΟΣ ΣΥΝΔΕΣΜΟΣ ΔΙΑΧΕΙΡΙΣΗΣ ΣΤΕΡΕΩΝ ΑΠΟΒΛΗΤΩΝ 2ΗΣ Δ.Ε. Ν. ΑΙΤΩΛΟΑΚΑΡΝΑΝΙΑΣ</t>
  </si>
  <si>
    <t>ΑΝΑΓΚΑΣΤΙΚΟΣ ΣΥΝΔΕΣΜΟΣ ΔΙΑΧΕΙΡΙΣΗΣ ΣΤΕΡΕΩΝ ΑΠΟΒΛΗΤΩΝ 2ΗΣ Δ.Ε. ΝΟΜΟΥ ΑΧΑΙΑΣ</t>
  </si>
  <si>
    <t>ΑΝΑΓΚΑΣΤΙΚΟΣ ΣΥΝΔΕΣΜΟΣ ΔΙΑΧΕΙΡΙΣΗΣ ΣΤΕΡΕΩΝ ΑΠΟΒΛΗΤΩΝ 3ΗΣ Δ.Ε. Ν. ΑΙΤΩΛΟΑΚΑΡΝΑΝΙΑΣ</t>
  </si>
  <si>
    <t>ΑΝΑΓΚΑΣΤΙΚΟΣ ΣΥΝΔΕΣΜΟΣ ΔΙΑΧΕΙΡΙΣΗΣ ΣΤΕΡΕΩΝ ΑΠΟΒΛΗΤΩΝ 3ΗΣ ΔΙΑΧΕΙΡΙΣΤΙΚΗΣ ΕΝΟΤΗΤΑΣ Ν. ΑΧΑΙΑΣ</t>
  </si>
  <si>
    <t>ΑΝΑΓΚΑΣΤΙΚΟΣ ΣΥΝΔΕΣΜΟΣ ΔΙΑΧΕΙΡΙΣΗΣ ΣΤΕΡΕΩΝ ΑΠΟΒΛΗΤΩΝ 4ΗΣ Δ.Ε. ΝΟΜΟΥ ΑΧΑΙΑΣ</t>
  </si>
  <si>
    <t>ΑΝΑΠΤΥΞΙΑΚΟΣ ΣΥΝΔΕΣΜΟΣ ΔΗΜΩΝ ΤΡΟΙΖΗΝΙΑΣ ΚΑΙ ΠΟΡΟΥ ΝΟΜΟΥ ΑΤΤΙΚΗΣ</t>
  </si>
  <si>
    <t>ΑΝΑΠΤΥΞΙΑΚΟΣ ΣΥΝΔΕΣΜΟΣ ΔΥΤΙΚΗΣ ΑΘΗΝΑΣ (Α.Σ.Δ.Α.)</t>
  </si>
  <si>
    <t>ΑΝΑΠΤΥΞΙΑΚΟΣ ΣΥΝΔΕΣΜΟΣ ΛΑΥΡΕΩΤΙΚΗΣ</t>
  </si>
  <si>
    <t>ΑΝΑΠΤΥΞΙΑΚΟΣ ΣΥΝΔΕΣΜΟΣ ΟΤΑ ΙΚΑΡΙΑΣ - ΦΟΥΡΝΩΝ</t>
  </si>
  <si>
    <t>ΑΝΘΟΚΟΜΙΚΗ ΕΚΘΕΣΗ ΔΗΜΟΥ ΚΗΦΙΣΙΑΣ</t>
  </si>
  <si>
    <t>"ΑΝΤΩΝΗΣ ΣΑΜΑΡΑΚΗΣ" - ΚΕΝΤΡΟ ΙΣΤΟΡΙΑΣ ΚΑΙ ΠΟΛΙΤΙΣΜΟΥ ΔΗΜΟΥ ΛΙΜΝΗΣ ΠΛΑΣΤΗΡΑ</t>
  </si>
  <si>
    <t>ΑΡΙΣΤΟΔΙΚΟΣ ΔΗΜΟΥ ΣΑΡΩΝΙΚΟΥ</t>
  </si>
  <si>
    <t>ΑΡΙΣΤΟΤΕΛΕΙΟ ΠΝΕΥΜΑΤΙΚΟ ΚΕΝΤΡΟ ΔΗΜΟΥ ΑΡΙΣΤΟΤΕΛΗ</t>
  </si>
  <si>
    <t>ΑΡΧΕΙΟ - ΜΟΥΣΕΙΟ ΠΑΛΑΙΩΝ ΧΑΡΤΩΝ ΚΑΙ ΧΑΡΑΚΤΙΚΩΝ ΑΤΤΙΚΗΣ ΔΗΜΟΥ ΠΑΠΑΓΟΥ - ΧΟΛΑΡΓΟΥ</t>
  </si>
  <si>
    <t>"ΑΡΩΓΗ" - ΝΟΜΙΚΟ ΠΡΟΣΩΠΟ ΔΗΜΟΣΙΟΥ ΔΙΚΑΙΟΥ ΔΗΜΟΥ ΣΟΥΛΙΟΥ</t>
  </si>
  <si>
    <t>ΒΙΒΛΙΟΘΗΚΗ ΜΟΥΣΕΙΟ ΛΑΙΚΗΣ ΤΕΧΝΗΣ ΚΑΙ ΙΣΤΟΡΙΑΣ ΔΗΜΟΥ ΣΑΛΑΜΙΝΑΣ</t>
  </si>
  <si>
    <t>ΒΡΕΦΟΝΗΠΙΑΚΟΣ - ΠΑΙΔΙΚΟΣ ΣΤΑΘΜΟΣ ΙΔΡΥΜΑ ΕΠΑΜΕΙΝΩΝΔΑ ΒΟΣΥΝΙΩΤΗ</t>
  </si>
  <si>
    <t>ΓΕΡΩΝΥΜΑΚΕΙΟ ΔΗΜΟΤΙΚΟ ΒΡΕΦΟΚΟΜΕΙΟ ΗΡΑΚΛΕΙΟΥ</t>
  </si>
  <si>
    <t>ΓΗΡΟΚΟΜΕΙΟ "Η ΑΓΙΑ ΕΛΕΝΗ" ΑΝΤΩΝΙΟΥ ΚΑΙ ΕΛΕΝΗΣ ΛΙΛΛΗ Η ΡΙΤΣΟΥ</t>
  </si>
  <si>
    <t>ΓΗΡΟΚΟΜΕΙΟ ΚΕΡΚΥΡΑΣ</t>
  </si>
  <si>
    <t>ΓΗΡΟΚΟΜΕΙΟ "Ο ΑΓΙΟΣ ΝΕΚΤΑΡΙΟΣ ΤΗΣ ΣΤΟΡΓΗΣ ΚΑΙ ΤΗΣ ΑΓΑΠΗΣ"</t>
  </si>
  <si>
    <t>ΔΕΛΗΧΕΙΟ ΙΔΡΥΜΑ ΑΝΤΩΝΙΟΥ &amp; ΕΥΑΓΓΕΛΙΑΣ ΔΕΛΗΧΑ</t>
  </si>
  <si>
    <t>"ΔΗΜΗΤΡΙΟΣ ΒΙΚΕΛΑΣ" ΝΠΔΔ ΔΗΜΟΥ ΚΗΦΙΣΙΑΣ</t>
  </si>
  <si>
    <t>ΔΗΜΟΤΙΚΕΣ ΠΟΛΙΤΙΣΤΙΚΕΣ, ΠΕΡΙΒΑΛΛΟΝΤΙΚΕΣ, ΑΘΛΗΤΙΚΕΣ, ΚΟΙΝΩΝΙΚΕΣ, ΥΠΗΡΕΣΙΕΣ ΤΟΥ ΔΗΜΟΥ ΘΕΡΜΑΙΚΟΥ (ΔΗ.Π.Π.Α.Κ.Υ.Θ.)</t>
  </si>
  <si>
    <t>ΔΗΜΟΤΙΚΗ ΒΙΒΛΙΟΘΗΚΗ - ΠΟΛΙΤΙΣΤΙΚΟΣ ΟΡΓΑΝΙΣΜΟΣ ΔΗΜΟΥ ΠΑΤΡΕΩΝ</t>
  </si>
  <si>
    <t>ΔΗΜΟΤΙΚΗ ΒΙΒΛΙΟΘΗΚΗ ΑΓΙΑΣ ΠΑΡΑΣΚΕΥΗΣ - ΜΟΥΣΕΙΟ "ΑΛΕΚΟΣ ΚΟΝΤΟΠΟΥΛΟΣ"</t>
  </si>
  <si>
    <t>ΔΗΜΟΤΙΚΗ ΒΙΒΛΙΟΘΗΚΗ ΓΕΩΡΓΙΟΥ ΚΑΙ ΑΙΚΑΤΕΡΙΝΗΣ ΚΑΒΟΥΝΗ ΔΗΜΟΥ ΘΕΡΜΑΙΚΟΥ</t>
  </si>
  <si>
    <t>ΔΗΜΟΤΙΚΗ ΚΟΙΝΩΝΙΚΗ ΑΛΛΗΛΕΓΓΥΗ - ΠΡΟΣΧΟΛΙΚΗ ΑΓΩΓΗ ΔΗΜΟΥ ΚΑΒΑΛΑΣ</t>
  </si>
  <si>
    <t>ΔΗΜΟΤΙΚΗ ΚΟΙΝΩΝΙΚΗ ΑΛΛΗΛΕΓΓΥΗ ΔΙΡΦΥΩΝ-ΜΕΣΣΑΠΙΩΝ (ΔΗ.Κ.Α.ΔΙ.ΜΕ.)</t>
  </si>
  <si>
    <t>ΔΗΜΟΤΙΚΗ ΠΙΝΑΚΟΘΗΚΗ ΔΗΜΟΥ ΧΑΝΙΩΝ</t>
  </si>
  <si>
    <t>ΔΗΜΟΤΙΚΗ ΠΙΝΑΚΟΘΗΚΗ ΛΑΡΙΣΑΣ - ΜΟΥΣΕΙΟ Γ.Ι. ΚΑΤΣΙΓΡΑ</t>
  </si>
  <si>
    <t>ΔΗΜΟΤΙΚΗ ΦΙΛΑΡΜΟΝΙΚΗ ΚΑΛΑΜΑΤΑΣ</t>
  </si>
  <si>
    <t>ΔΗΜΟΤΙΚΗ ΦΙΛΑΡΜΟΝΙΚΗ ΠΕΝΤΑΠΟΛΗΣ ΔΗΜΟΥ ΕΜΜΑΝΟΥΗΛ ΠΑΠΠΑ</t>
  </si>
  <si>
    <t>ΔΗΜΟΤΙΚΗ ΦΡΟΝΤΙΔΑ ΑΧΑΡΝΩΝ Ν.Π.Δ.Δ. ΔΗΜΟΥ ΑΧΑΡΝΩΝ</t>
  </si>
  <si>
    <t>ΔΗΜΟΤΙΚΟ ΑΘΛΗΤΙΚΟ ΚΕΝΤΡΟ ΕΡΜΙΟΝΗΣ "ΓΕΩΡΓΙΟΣ ΚΑΙ ΕΥΑΓΓΕΛΙΑ ΜΠΟΥΡΝΑΚΗ" ΔΗΜΟΥ ΕΡΜΙΟΝΙΔΑΣ</t>
  </si>
  <si>
    <t>ΔΗΜΟΤΙΚΟ ΒΡΕΦΟΚΟΜΕΙΟ ΑΘΗΝΩΝ</t>
  </si>
  <si>
    <t>ΔΗΜΟΤΙΚΟ ΒΡΕΦΟΚΟΜΕΙΟ ΘΕΣΣΑΛΟΝΙΚΗΣ "ΑΓΙΟΣ ΣΤΥΛΙΑΝΟΣ"</t>
  </si>
  <si>
    <t>ΔΗΜΟΤΙΚΟ ΒΡΕΦΟΚΟΜΕΙΟ ΠΑΤΡΩΝ</t>
  </si>
  <si>
    <t>ΔΗΜΟΤΙΚΟ ΓΗΡΟΚΟΜΕΙΟ ΑΡΓΟΣΤΟΛΙΟΥ</t>
  </si>
  <si>
    <t>ΔΗΜΟΤΙΚΟ ΓΗΡΟΚΟΜΕΙΟ ΒΑΘΕΟΣ ΔΗΜΟΥ ΣΑΜΟΥ (ΙΔΡΥΜΑ ΝΤΑΕΛ)</t>
  </si>
  <si>
    <t>ΔΗΜΟΤΙΚΟ ΓΗΡΟΚΟΜΕΙΟ ΚΑΡΥΑΣ</t>
  </si>
  <si>
    <t>ΔΗΜΟΤΙΚΟ ΓΗΡΟΚΟΜΕΙΟ ΡΕΘΥΜΝΗΣ</t>
  </si>
  <si>
    <t>ΔΗΜΟΤΙΚΟ ΓΗΡΟΚΟΜΕΙΟ ΧΑΝΙΩΝ</t>
  </si>
  <si>
    <t>ΔΗΜΟΤΙΚΟ ΘΕΑΤΡΟ ΜΑΡΑΘΩΝΑ</t>
  </si>
  <si>
    <t>ΔΗΜΟΤΙΚΟ ΙΔΡΥΜΑ ΔΗΜΗΤΡΗ ΚΙΤΣΙΚΗ</t>
  </si>
  <si>
    <t>ΔΗΜΟΤΙΚΟ ΙΔΡΥΜΑ "ΕΛΛΗ ΑΛΕΞΙΟΥ"</t>
  </si>
  <si>
    <t>ΔΗΜΟΤΙΚΟ ΙΕΡΟ ΙΔΡΥΜΑ ΑΓΙΑΣ ΤΡΙΑΔΑΣ ΓΥΡΛΑΣ</t>
  </si>
  <si>
    <t>ΔΗΜΟΤΙΚΟ ΚΕΝΤΡΟ ΚΟΙΝΩΝΙΚΗΣ ΠΡΟΣΤΑΣΙΑΣ - ΠΑΙΔΕΙΑΣ - ΠΟΛΙΤΙΣΜΟΥ ΚΑΙ ΑΘΛΗΤΙΣΜΟΥ ΔΗΜΟΥ ΒΙΣΑΛΤΙΑΣ</t>
  </si>
  <si>
    <t>ΔΗΜΟΤΙΚΟ ΚΕΝΤΡΟ ΚΟΙΝΩΝΙΚΗΣ ΠΡΟΣΤΑΣΙΑΣ ΚΑΙ ΑΛΛΗΛΕΓΓΥΗΣ ΚΟΡΔΕΛΙΟΥ - ΕΥΟΣΜΟΥ (ΔΗ.ΚΕ.ΚΠΑ.ΚΕ.)</t>
  </si>
  <si>
    <t>ΔΗΜΟΤΙΚΟ ΚΕΝΤΡΟ ΚΟΙΝΩΝΙΚΗΣ ΠΡΟΣΤΑΣΙΑΣ ΚΑΙ ΑΛΛΗΛΕΓΓΥΗΣ ΝΕΑΠΟΛΗΣ - ΣΥΚΕΩΝ</t>
  </si>
  <si>
    <t>ΔΗΜΟΤΙΚΟ ΛΙΜΕΝΙΚΟ ΤΑΜΕΙΟ ΑΒΔΗΡΩΝ</t>
  </si>
  <si>
    <t>ΔΗΜΟΤΙΚΟ ΛΙΜΕΝΙΚΟ ΤΑΜΕΙΟ ΑΓΙΟΥ ΝΙΚΟΛΑΟΥ</t>
  </si>
  <si>
    <t>ΔΗΜΟΤΙΚΟ ΛΙΜΕΝΙΚΟ ΤΑΜΕΙΟ ΑΙΓΙΑΛΕΙΑΣ</t>
  </si>
  <si>
    <t>ΔΗΜΟΤΙΚΟ ΛΙΜΕΝΙΚΟ ΤΑΜΕΙΟ ΑΙΓΙΝΑΣ</t>
  </si>
  <si>
    <t>ΔΗΜΟΤΙΚΟ ΛΙΜΕΝΙΚΟ ΤΑΜΕΙΟ ΑΛΟΝΝΗΣΟΥ</t>
  </si>
  <si>
    <t>ΔΗΜΟΤΙΚΟ ΛΙΜΕΝΙΚΟ ΤΑΜΕΙΟ ΑΜΦΙΛΟΧΙΑΣ</t>
  </si>
  <si>
    <t>ΔΗΜΟΤΙΚΟ ΛΙΜΕΝΙΚΟ ΤΑΜΕΙΟ ΑΜΦΙΠΟΛΗΣ ΣΕΡΡΩΝ</t>
  </si>
  <si>
    <t>ΔΗΜΟΤΙΚΟ ΛΙΜΕΝΙΚΟ ΤΑΜΕΙΟ ΑΝΑΤΟΛΙΚΗΣ ΜΑΝΗΣ</t>
  </si>
  <si>
    <t>ΔΗΜΟΤΙΚΟ ΛΙΜΕΝΙΚΟ ΤΑΜΕΙΟ ΑΡΙΣΤΟΤΕΛΗ</t>
  </si>
  <si>
    <t>ΔΗΜΟΤΙΚΟ ΛΙΜΕΝΙΚΟ ΤΑΜΕΙΟ ΑΡΤΑΣ</t>
  </si>
  <si>
    <t>ΔΗΜΟΤΙΚΟ ΛΙΜΕΝΙΚΟ ΤΑΜΕΙΟ ΒΟΡΕΙΑΣ ΚΥΝΟΥΡΙΑΣ</t>
  </si>
  <si>
    <t>ΔΗΜΟΤΙΚΟ ΛΙΜΕΝΙΚΟ ΤΑΜΕΙΟ ΒΟΧΑΣ ΔΗΜΟΥ ΒΕΛΟΥ - ΒΟΧΑΣ</t>
  </si>
  <si>
    <t>ΔΗΜΟΤΙΚΟ ΛΙΜΕΝΙΚΟ ΤΑΜΕΙΟ ΓΑΛΑΞΙΔΙΟΥ</t>
  </si>
  <si>
    <t>ΔΗΜΟΤΙΚΟ ΛΙΜΕΝΙΚΟ ΤΑΜΕΙΟ ΔΗΜΟΥ ΕΡΜΙΟΝΙΔΑΣ</t>
  </si>
  <si>
    <t>ΔΗΜΟΤΙΚΟ ΛΙΜΕΝΙΚΟ ΤΑΜΕΙΟ ΔΗΜΟΥ ΤΡΟΙΖΗΝΙΑΣ</t>
  </si>
  <si>
    <t>ΔΗΜΟΤΙΚΟ ΛΙΜΕΝΙΚΟ ΤΑΜΕΙΟ ΔΩΡΙΔΟΣ</t>
  </si>
  <si>
    <t>ΔΗΜΟΤΙΚΟ ΛΙΜΕΝΙΚΟ ΤΑΜΕΙΟ ΕΠΙΔΑΥΡΟΥ</t>
  </si>
  <si>
    <t>ΔΗΜΟΤΙΚΟ ΛΙΜΕΝΙΚΟ ΤΑΜΕΙΟ ΘΑΣΟΥ</t>
  </si>
  <si>
    <t>ΔΗΜΟΤΙΚΟ ΛΙΜΕΝΙΚΟ ΤΑΜΕΙΟ ΘΗΡΑΣ</t>
  </si>
  <si>
    <t>ΔΗΜΟΤΙΚΟ ΛΙΜΕΝΙΚΟ ΤΑΜΕΙΟ ΙΕΡΑΠΕΤΡΑΣ</t>
  </si>
  <si>
    <t>ΔΗΜΟΤΙΚΟ ΛΙΜΕΝΙΚΟ ΤΑΜΕΙΟ ΙΕΡΑΣ ΠΟΛΗΣ ΜΕΣΟΛΟΓΓΙΟΥ</t>
  </si>
  <si>
    <t>ΔΗΜΟΤΙΚΟ ΛΙΜΕΝΙΚΟ ΤΑΜΕΙΟ ΙΟΥ</t>
  </si>
  <si>
    <t>ΔΗΜΟΤΙΚΟ ΛΙΜΕΝΙΚΟ ΤΑΜΕΙΟ ΚΑΛΑΜΑΤΑΣ</t>
  </si>
  <si>
    <t>ΔΗΜΟΤΙΚΟ ΛΙΜΕΝΙΚΟ ΤΑΜΕΙΟ ΚΑΛΥΜΝΟΥ</t>
  </si>
  <si>
    <t>ΔΗΜΟΤΙΚΟ ΛΙΜΕΝΙΚΟ ΤΑΜΕΙΟ ΚΕΦΑΛΛΗΝΙΑΣ - ΙΘΑΚΗΣ</t>
  </si>
  <si>
    <t>ΔΗΜΟΤΙΚΟ ΛΙΜΕΝΙΚΟ ΤΑΜΕΙΟ ΚΟΡΙΝΘΙΩΝ</t>
  </si>
  <si>
    <t>ΔΗΜΟΤΙΚΟ ΛΙΜΕΝΙΚΟ ΤΑΜΕΙΟ ΚΥΘΗΡΩΝ</t>
  </si>
  <si>
    <t>ΔΗΜΟΤΙΚΟ ΛΙΜΕΝΙΚΟ ΤΑΜΕΙΟ ΚΥΛΛΗΝΗΣ</t>
  </si>
  <si>
    <t>ΔΗΜΟΤΙΚΟ ΛΙΜΕΝΙΚΟ ΤΑΜΕΙΟ ΚΩ</t>
  </si>
  <si>
    <t>ΔΗΜΟΤΙΚΟ ΛΙΜΕΝΙΚΟ ΤΑΜΕΙΟ ΛΕΣΒΟΥ</t>
  </si>
  <si>
    <t>ΔΗΜΟΤΙΚΟ ΛΙΜΕΝΙΚΟ ΤΑΜΕΙΟ ΛΕΥΚΑΔΟΣ</t>
  </si>
  <si>
    <t>ΔΗΜΟΤΙΚΟ ΛΙΜΕΝΙΚΟ ΤΑΜΕΙΟ ΛΗΜΝΟΥ</t>
  </si>
  <si>
    <t>ΔΗΜΟΤΙΚΟ ΛΙΜΕΝΙΚΟ ΤΑΜΕΙΟ ΛΟΥΤΡΑΚΙΟΥ - ΠΕΡΑΧΩΡΑΣ</t>
  </si>
  <si>
    <t>ΔΗΜΟΤΙΚΟ ΛΙΜΕΝΙΚΟ ΤΑΜΕΙΟ ΜΑΛΕΒΙΖΙΟΥ</t>
  </si>
  <si>
    <t>ΔΗΜΟΤΙΚΟ ΛΙΜΕΝΙΚΟ ΤΑΜΕΙΟ ΜΑΡΚΟΠΟΥΛΟΥ ΜΕΣΟΓΑΙΑΣ</t>
  </si>
  <si>
    <t>ΔΗΜΟΤΙΚΟ ΛΙΜΕΝΙΚΟ ΤΑΜΕΙΟ ΜΗΛΟΥ</t>
  </si>
  <si>
    <t>ΔΗΜΟΤΙΚΟ ΛΙΜΕΝΙΚΟ ΤΑΜΕΙΟ ΜΟΝΕΜΒΑΣΙΑΣ</t>
  </si>
  <si>
    <t>ΔΗΜΟΤΙΚΟ ΛΙΜΕΝΙΚΟ ΤΑΜΕΙΟ ΜΥΚΟΝΟΥ</t>
  </si>
  <si>
    <t>ΔΗΜΟΤΙΚΟ ΛΙΜΕΝΙΚΟ ΤΑΜΕΙΟ ΝΑΞΟΥ</t>
  </si>
  <si>
    <t>ΔΗΜΟΤΙΚΟ ΛΙΜΕΝΙΚΟ ΤΑΜΕΙΟ ΝΑΥΠΑΚΤΟΥ</t>
  </si>
  <si>
    <t>ΔΗΜΟΤΙΚΟ ΛΙΜΕΝΙΚΟ ΤΑΜΕΙΟ ΝΑΥΠΛΙΟΥ</t>
  </si>
  <si>
    <t>ΔΗΜΟΤΙΚΟ ΛΙΜΕΝΙΚΟ ΤΑΜΕΙΟ ΝΕΑΣ ΠΡΟΠΟΝΤΙΔΑΣ</t>
  </si>
  <si>
    <t>ΔΗΜΟΤΙΚΟ ΛΙΜΕΝΙΚΟ ΤΑΜΕΙΟ ΝΟΤΙΑΣ ΔΩΔΕΚΑΝΗΣΟΥ</t>
  </si>
  <si>
    <t>ΔΗΜΟΤΙΚΟ ΛΙΜΕΝΙΚΟ ΤΑΜΕΙΟ ΞΗΡΟΜΕΡΟΥ</t>
  </si>
  <si>
    <t>ΔΗΜΟΤΙΚΟ ΛΙΜΕΝΙΚΟ ΤΑΜΕΙΟ ΠΑΡΓΑΣ</t>
  </si>
  <si>
    <t>ΔΗΜΟΤΙΚΟ ΛΙΜΕΝΙΚΟ ΤΑΜΕΙΟ ΠΑΡΟΥ - ΑΝΤΙΠΑΡΟΥ</t>
  </si>
  <si>
    <t>ΔΗΜΟΤΙΚΟ ΛΙΜΕΝΙΚΟ ΤΑΜΕΙΟ ΠΑΤΜΟΥ</t>
  </si>
  <si>
    <t>ΔΗΜΟΤΙΚΟ ΛΙΜΕΝΙΚΟ ΤΑΜΕΙΟ ΠΟΡΟΥ</t>
  </si>
  <si>
    <t>ΔΗΜΟΤΙΚΟ ΛΙΜΕΝΙΚΟ ΤΑΜΕΙΟ ΠΡΕΒΕΖΑΣ</t>
  </si>
  <si>
    <t>ΔΗΜΟΤΙΚΟ ΛΙΜΕΝΙΚΟ ΤΑΜΕΙΟ ΠΥΛΟΥ - ΝΕΣΤΟΡΟΣ</t>
  </si>
  <si>
    <t>ΔΗΜΟΤΙΚΟ ΛΙΜΕΝΙΚΟ ΤΑΜΕΙΟ ΠΥΡΓΟΥ</t>
  </si>
  <si>
    <t>ΔΗΜΟΤΙΚΟ ΛΙΜΕΝΙΚΟ ΤΑΜΕΙΟ ΡΕΘΥΜΝΗΣ</t>
  </si>
  <si>
    <t>ΔΗΜΟΤΙΚΟ ΛΙΜΕΝΙΚΟ ΤΑΜΕΙΟ ΣΑΛΑΜΙΝΑΣ</t>
  </si>
  <si>
    <t>ΔΗΜΟΤΙΚΟ ΛΙΜΕΝΙΚΟ ΤΑΜΕΙΟ ΣΑΜΟΥ</t>
  </si>
  <si>
    <t>ΔΗΜΟΤΙΚΟ ΛΙΜΕΝΙΚΟ ΤΑΜΕΙΟ ΣΗΤΕΙΑΣ</t>
  </si>
  <si>
    <t>ΔΗΜΟΤΙΚΟ ΛΙΜΕΝΙΚΟ ΤΑΜΕΙΟ ΣΙΘΩΝΙΑΣ</t>
  </si>
  <si>
    <t>ΔΗΜΟΤΙΚΟ ΛΙΜΕΝΙΚΟ ΤΑΜΕΙΟ ΣΙΚΥΩΝΙΩΝ</t>
  </si>
  <si>
    <t>ΔΗΜΟΤΙΚΟ ΛΙΜΕΝΙΚΟ ΤΑΜΕΙΟ ΣΙΦΝΟΥ</t>
  </si>
  <si>
    <t>ΔΗΜΟΤΙΚΟ ΛΙΜΕΝΙΚΟ ΤΑΜΕΙΟ ΣΚΑΛΑΣ ΩΡΩΠΟΥ</t>
  </si>
  <si>
    <t>ΔΗΜΟΤΙΚΟ ΛΙΜΕΝΙΚΟ ΤΑΜΕΙΟ ΣΚΙΑΘΟΥ</t>
  </si>
  <si>
    <t>ΔΗΜΟΤΙΚΟ ΛΙΜΕΝΙΚΟ ΤΑΜΕΙΟ ΣΚΟΠΕΛΟΥ</t>
  </si>
  <si>
    <t>ΔΗΜΟΤΙΚΟ ΛΙΜΕΝΙΚΟ ΤΑΜΕΙΟ ΣΠΕΤΣΩΝ</t>
  </si>
  <si>
    <t>ΔΗΜΟΤΙΚΟ ΛΙΜΕΝΙΚΟ ΤΑΜΕΙΟ ΣΥΡΟΥ</t>
  </si>
  <si>
    <t>ΔΗΜΟΤΙΚΟ ΛΙΜΕΝΙΚΟ ΤΑΜΕΙΟ ΤΗΝΟΥ - ΑΝΔΡΟΥ</t>
  </si>
  <si>
    <t>ΔΗΜΟΤΙΚΟ ΛΙΜΕΝΙΚΟ ΤΑΜΕΙΟ ΥΔΡΑΣ</t>
  </si>
  <si>
    <t>ΔΗΜΟΤΙΚΟ ΛΙΜΕΝΙΚΟ ΤΑΜΕΙΟ ΦΑΙΣΤΟΥ</t>
  </si>
  <si>
    <t>ΔΗΜΟΤΙΚΟ ΛΙΜΕΝΙΚΟ ΤΑΜΕΙΟ ΧΑΝΙΩΝ</t>
  </si>
  <si>
    <t>ΔΗΜΟΤΙΚΟ ΛΙΜΕΝΙΚΟ ΤΑΜΕΙΟ ΧΕΡΣΟΝΗΣΟΥ</t>
  </si>
  <si>
    <t>ΔΗΜΟΤΙΚΟ ΛΙΜΕΝΙΚΟ ΤΑΜΕΙΟ ΧΙΟΥ</t>
  </si>
  <si>
    <t>ΔΗΜΟΤΙΚΟ ΜΟΥΣΕΙΟ ΚΑΛΑΒΡΥΤΙΝΟΥ ΟΛΟΚΑΥΤΩΜΑΤΟΣ (Δ.Μ.Κ.Ο.) ΔΗΜΟΥ ΚΑΛΑΒΡΥΤΩΝ</t>
  </si>
  <si>
    <t>ΔΗΜΟΤΙΚΟ ΝΟΜΙΚΟ ΠΡΟΣΩΠΟ ΔΗΜΟΥ ΡΗΓΑ ΦΕΡΑΙΟΥ</t>
  </si>
  <si>
    <t>ΔΗΜΟΤΙΚΟ ΝΟΜΙΚΟ ΠΡΟΣΩΠΟ ΔΗΜΟΥ ΤΗΝΟΥ</t>
  </si>
  <si>
    <t>ΔΗΜΟΤΙΚΟ ΠΝΕΥΜΑΤΙΚΟ ΚΕΝΤΡΟ ΚΑΛΑΜΑΤΑΣ - ΠΑΝΤΑΖΟΠΟΥΛΕΙΟΣ ΛΑΙΚΗ ΣΧΟΛΗ</t>
  </si>
  <si>
    <t>ΔΗΜΟΤΙΚΟ ΠΝΕΥΜΑΤΙΚΟ ΠΟΛΙΤΙΣΤΙΚΟ ΚΕΝΤΡΟ ΣΥΜΗΣ</t>
  </si>
  <si>
    <t>ΔΗΜΟΤΙΚΟ ΩΔΕΙΟ ΑΤΑΛΑΝΤΗΣ ΔΗΜΟΥ ΛΟΚΡΩΝ</t>
  </si>
  <si>
    <t>ΔΗΜΟΤΙΚΟ ΩΔΕΙΟ ΚΑΒΑΛΑΣ</t>
  </si>
  <si>
    <t>ΔΗΜΟΤΙΚΟ ΩΔΕΙΟ ΚΑΣΤΟΡΙΑΣ "ΔΗΜΗΤΡΙΟΣ ΜΠΑΙΡΑΚΤΑΡΗΣ ΚΑΙ ΣΟΥΛΤΑΝΑ ΠΕΤΣΑΛΝΙΚΟΥ ΜΠΑΙΡΑΚΤΑΡΗ"</t>
  </si>
  <si>
    <t>ΔΗΜΟΤΙΚΟ ΩΔΕΙΟ ΚΑΤΕΡΙΝΗΣ</t>
  </si>
  <si>
    <t>ΔΗΜΟΤΙΚΟ ΩΔΕΙΟ ΛΑΡΙΣΑΣ</t>
  </si>
  <si>
    <t>ΔΗΜΟΤΙΚΟΙ ΠΑΙΔΙΚΟΙ ΚΑΙ ΒΡΕΦΟΝΗΠΙΑΚΟΙ ΣΤΑΘΜΟΙ ΔΗΜΟΥ ΖΑΚΥΝΘΙΩΝ</t>
  </si>
  <si>
    <t>ΔΗΜΟΤΙΚΟΙ ΠΑΙΔΙΚΟΙ ΚΑΙ ΒΡΕΦΟΝΗΠΙΑΚΟΙ ΣΤΑΘΜΟΙ ΖΕΦΥΡΙΟΥ ΔΗΜΟΥ ΦΥΛΗΣ</t>
  </si>
  <si>
    <t>ΔΗΜΟΤΙΚΟΙ ΠΑΙΔΙΚΟΙ ΣΤΑΘΜΟΙ - Κ.Α.Π.Η. ΔΗΜΟΥ ΑΜΠΕΛΟΚΗΠΩΝ - ΜΕΝΕΜΕΝΗΣ</t>
  </si>
  <si>
    <t>ΔΗΜΟΤΙΚΟΙ ΠΑΙΔΙΚΟΙ ΣΤΑΘΜΟΙ ΑΛΙΜΟΥ</t>
  </si>
  <si>
    <t>ΔΗΜΟΤΙΚΟΙ ΠΑΙΔΙΚΟΙ ΣΤΑΘΜΟΙ ΔΗΜΟΥ ΒΟΡΕΙΑΣ ΚΥΝΟΥΡΙΑΣ</t>
  </si>
  <si>
    <t>ΔΗΜΟΤΙΚΟΙ ΠΑΙΔΙΚΟΙ ΣΤΑΘΜΟΙ ΠΑΛΑΙΟΥ ΦΑΛΗΡΟΥ</t>
  </si>
  <si>
    <t>ΔΗΜΟΤΙΚΟΣ ΑΘΛΗΤΙΚΟΣ ΟΡΓΑΝΙΣΜΟΣ ΔΗΜΟΥ ΑΙΓΙΝΑΣ</t>
  </si>
  <si>
    <t>ΔΗΜΟΤΙΚΟΣ ΑΘΛΗΤΙΚΟΣ ΠΟΛΙΤΙΣΤΙΚΟΣ ΠΕΡΙΒΑΛΛΟΝΤΙΚΟΣ ΟΡΓΑΝΙΣΜΟΣ ΣΑΝΤΟΡΙΝΗΣ (Δ.Α.Π.Π.Ο.Σ.)</t>
  </si>
  <si>
    <t>ΔΗΜΟΤΙΚΟΣ ΒΡΕΦΟΝΗΠΙΑΚΟΣ ΣΤΑΘΜΟΣ "ΘΕΑΝΩΣ ΖΩΓΙΟΠΟΥΛΟΥ"</t>
  </si>
  <si>
    <t>ΔΗΜΟΤΙΚΟΣ ΟΙΚΟΣ ΕΥΓΗΡΙΑΣ "ΘΕΟΔΩΡΟΣ ΚΑΙ ΔΕΣΠΟΙΝΑ ΚΥΡΙΑΚΙΔΟΥ"</t>
  </si>
  <si>
    <t>ΔΗΜΟΤΙΚΟΣ ΟΡΓΑΝΙΣΜΟΣ ΑΘΛΗΣΗΣ ΠΟΛΙΤΙΣΜΟΥ ΚΑΙ ΠΕΡΙΒΑΛΛΟΝΤΟΣ ΧΑΛΚΙΔΑΣ (Δ.Ο.Α.Π.ΠΕ.Χ.)</t>
  </si>
  <si>
    <t>ΔΗΜΟΤΙΚΟΣ ΟΡΓΑΝΙΣΜΟΣ ΑΘΛΗΤΙΣΜΟΥ, ΠΟΛΙΤΙΣΜΟΥ, ΤΟΥΡΙΣΜΟΥ ΚΑΙ ΠΕΡΙΒΑΛΛΟΝΤΟΣ ΔΗΜΟΥ ΝΑΥΠΛΙΕΩΝ - Δ.Ο.Π.Π.ΑΤ ΝΑΥΠΛΙΟΥ</t>
  </si>
  <si>
    <t>ΔΗΜΟΤΙΚΟΣ ΟΡΓΑΝΙΣΜΟΣ ΔΗΜΟΥ ΒΙΑΝΝΟΥ</t>
  </si>
  <si>
    <t>ΔΗΜΟΤΙΚΟΣ ΟΡΓΑΝΙΣΜΟΣ ΕΚΠΑΙΔΕΥΣΗΣ ΠΑΙΔΙΟΥ, ΑΘΛΗΤΙΣΜΟΥ ΚΑΙ ΠΟΛΙΤΙΣΜΟΥ - ΔΗ.ΠΕ.ΘΕ. ΔΗΜΟΥ ΒΟΛΟΥ (Δ.Ο.Ε.Π.Α.Π. - ΔΗ.ΠΕ.ΘΕ.)</t>
  </si>
  <si>
    <t>ΔΗΜΟΤΙΚΟΣ ΟΡΓΑΝΙΣΜΟΣ ΘΗΒΑΣ (Δ.Ο.Θ.)</t>
  </si>
  <si>
    <t>ΔΗΜΟΤΙΚΟΣ ΟΡΓΑΝΙΣΜΟΣ ΚΟΙΝΩΝΙΚΗΣ ΑΛΛΗΛΕΓΓΥΗΣ ΚΑΙ ΠΟΛΙΤΙΣΜΟΥ ΜΑΝΔΡΑΣ - ΕΙΔΥΛΛΙΑΣ</t>
  </si>
  <si>
    <t>ΔΗΜΟΤΙΚΟΣ ΟΡΓΑΝΙΣΜΟΣ ΚΟΙΝΩΝΙΚΗΣ ΑΛΛΗΛΕΓΓΥΗΣ, ΠΡΟΣΤΑΣΙΑΣ ΚΑΙ ΠΑΙΔΕΙΑΣ ΜΑΛΕΒΙΖΙΟΥ (Δ.Ο.Κ.Α.Π.ΠΑ.Μ)</t>
  </si>
  <si>
    <t>ΔΗΜΟΤΙΚΟΣ ΟΡΓΑΝΙΣΜΟΣ ΚΟΙΝΩΝΙΚΗΣ ΠΟΛΙΤΙΚΗΣ ΚΑΙ ΠΑΙΔΕΙΑΣ (Δ.Ο.ΚΟΙ.Π.Π.) ΔΗΜΟΥ ΧΑΝΙΩΝ</t>
  </si>
  <si>
    <t>ΔΗΜΟΤΙΚΟΣ ΟΡΓΑΝΙΣΜΟΣ ΚΟΙΝΩΝΙΚΗΣ ΠΡΟΝΟΙΑΣ ΚΑΙ ΑΛΛΗΛΕΓΓΥΗΣ ΝΑΥΠΛΙΕΩΝ (Δ.Ο.ΚΟΙ.Π.Α.Ν)</t>
  </si>
  <si>
    <t>ΔΗΜΟΤΙΚΟΣ ΟΡΓΑΝΙΣΜΟΣ ΚΟΙΝΩΝΙΚΗΣ ΠΡΟΣΤΑΣΙΑΣ, ΑΛΛΗΛΕΓΓΥΗΣ ΚΑΙ ΠΑΙΔΕΙΑΣ (Δ.Ο.ΚΟ.Π.Α.Π.) ΤΟΥ ΔΗΜΟΥ ΛΟΥΤΡΑΚΙΟΥ - ΑΓΙΩΝ ΘΕΟΔΩΡΩΝ ("ΜΕΡΙΜΝΑ")</t>
  </si>
  <si>
    <t>ΔΗΜΟΤΙΚΟΣ ΟΡΓΑΝΙΣΜΟΣ ΚΟΙΝΩΝΙΚΟ-ΠΟΛΙΤΙΣΤΙΚΗΣ ΑΝΑΠΤΥΞΗΣ ΣΗΤΕΙΑΣ "Δ.Ο.Κ.Α.Σ."</t>
  </si>
  <si>
    <t>ΔΗΜΟΤΙΚΟΣ ΟΡΓΑΝΙΣΜΟΣ ΜΕΡΙΜΝΑΣ ΚΑΙ ΠΡΟΣΧΟΛΙΚΗΣ ΑΓΩΓΗΣ ΠΑΠΑΓΟΥ-ΧΟΛΑΡΓΟΥ</t>
  </si>
  <si>
    <t>ΔΗΜΟΤΙΚΟΣ ΟΡΓΑΝΙΣΜΟΣ ΠΑΙΔΕΙΑΣ, ΠΟΛΙΤΙΣΜΟΥ, ΝΕΟΛΑΙΑΣ ΚΑΙ ΑΘΛΗΤΙΣΜΟΥ ΔΗΜΟΥ ΣΑΜΟΥ</t>
  </si>
  <si>
    <t>ΔΗΜΟΤΙΚΟΣ ΟΡΓΑΝΙΣΜΟΣ ΠΑΙΔΕΙΑΣ ΠΡΟΣΤΑΣΙΑΣ ΚΑΙ ΑΛΛΗΛΕΓΓΥΗΣ ΧΑΛΚΙΔΑΣ (Δ.Ο.Π.Π.Α.Χ)</t>
  </si>
  <si>
    <t>ΔΗΜΟΤΙΚΟΣ ΟΡΓΑΝΙΣΜΟΣ ΠΑΙΔΙΚΩΝ ΣΤΑΘΜΩΝ - ΑΘΛΗΤΙΣΜΟΥ - ΠΟΛΙΤΙΣΜΟΥ ΛΕΡΟΥ</t>
  </si>
  <si>
    <t>ΔΗΜΟΤΙΚΟΣ ΟΡΓΑΝΙΣΜΟΣ ΠΟΛΙΤΙΣΜΟΥ - ΑΘΛΗΤΙΣΜΟΥ - ΠΕΡΙΒΑΛΛΟΝΤΟΣ ΔΗΜΟΥ ΡΑΦΗΝΑΣ - ΠΙΚΕΡΜΙΟΥ Ν.Π.Δ.Δ. (Δ.Ο.Π.ΑΠ. ΔΗΜΟΥ ΡΑΦΗΝΑΣ - ΠΙΚΕΡΜΙΟΥ Ν.Π.Δ.Δ.)</t>
  </si>
  <si>
    <t>ΔΗΜΟΤΙΚΟΣ ΟΡΓΑΝΙΣΜΟΣ ΠΟΛΙΤΙΣΜΟΥ, ΑΘΛΗΤΙΣΜΟΥ ΚΑΙ ΒΡΕΦΟΝΗΠΙΑΚΩΝ ΣΤΑΘΜΩΝ ΔΗΜΟΥ ΚΩ</t>
  </si>
  <si>
    <t>ΔΗΜΟΤΙΚΟΣ ΟΡΓΑΝΙΣΜΟΣ ΠΟΛΙΤΙΣΜΟΥ, ΑΘΛΗΤΙΣΜΟΥ ΚΑΙ ΠΕΡΙΒΑΛΛΟΝΤΟΣ (Δ.Ο.Π.Α.Π.) ΔΗΜΟΥ ΚΕΡΚΥΡΑΣ</t>
  </si>
  <si>
    <t>ΔΗΜΟΤΙΚΟΣ ΟΡΓΑΝΙΣΜΟΣ ΠΟΛΙΤΙΣΜΟΥ, ΑΘΛΗΤΙΣΜΟΥ ΚΑΙ ΠΕΡΙΒΑΛΛΟΝΤΟΣ (ΔΟΠΑΠ) ΔΗΜΟΥ ΜΙΝΩΑ ΠΕΔΙΑΔΑΣ</t>
  </si>
  <si>
    <t>ΔΗΜΟΤΙΚΟΣ ΟΡΓΑΝΙΣΜΟΣ ΠΟΛΙΤΙΣΜΟΥ, ΑΘΛΗΤΙΣΜΟΥ ΚΑΙ ΠΕΡΙΒΑΛΛΟΝΤΟΣ ΠΑΠΑΓΟΥ - ΧΟΛΑΡΓΟΥ</t>
  </si>
  <si>
    <t>ΔΗΜΟΤΙΚΟΣ ΟΡΓΑΝΙΣΜΟΣ ΠΟΛΙΤΙΣΜΟΥ ΑΘΛΗΤΙΣΜΟΥ ΚΑΙ ΠΕΡΙΒΑΛΛΟΝΤΟΣ ΣΟΦΑΔΩΝ (Δ.Ο.Π.Α.Π.Σ.)</t>
  </si>
  <si>
    <t>ΔΗΜΟΤΙΚΟΣ ΟΡΓΑΝΙΣΜΟΣ ΠΟΛΙΤΙΣΜΟΥ, ΑΘΛΗΤΙΣΜΟΥ, ΠΕΡΙΒΑΛΛΟΝΤΟΣ ΚΑΙ ΠΑΙΔΕΙΑΣ ΤΕΜΠΩΝ</t>
  </si>
  <si>
    <t>ΔΗΜΟΤΙΚΟΣ ΟΡΓΑΝΙΣΜΟΣ, ΠΟΛΙΤΙΣΜΟΥ, ΑΘΛΗΤΙΣΜΟΥ, ΠΡΟΣΧΟΛΙΚΗΣ ΑΓΩΓΗΣ ΠΑΛΑΜΑ (Δ.Ο.Π.Α.Π.Α.Π)</t>
  </si>
  <si>
    <t>ΔΗΜΟΤΙΚΟΣ ΟΡΓΑΝΙΣΜΟΣ ΠΟΛΙΤΙΣΜΟΥ ΑΘΛΗΤΙΣΜΟΥ ΡΟΔΟΥ (Δ.Ο.Π.Α.Ρ.)</t>
  </si>
  <si>
    <t>ΔΗΜΟΤΙΚΟΣ ΟΡΓΑΝΙΣΜΟΣ ΠΟΛΙΤΙΣΜΟΥ ΚΑΙ ΑΘΛΗΤΙΣΜΟΥ ΚΑΡΔΙΤΣΑΣ (Δ.Ο.Π.Α.Κ.)</t>
  </si>
  <si>
    <t>ΔΗΜΟΤΙΚΟΣ ΟΡΓΑΝΙΣΜΟΣ ΠΟΛΙΤΙΣΜΟΥ, ΠΡΟΝΟΙΑΣ ΚΑΙ ΑΛΛΗΛΕΓΓΥΗΣ ΩΡΑΙΟΚΑΣΤΡΟΥ (Δ.Ο.Π.Π.Α.Ω)</t>
  </si>
  <si>
    <t>ΔΗΜΟΤΙΚΟΣ ΟΡΓΑΝΙΣΜΟΣ ΠΡΟΝΟΙΑΣ ΔΗΜΟΥ ΡΟΔΟΥ</t>
  </si>
  <si>
    <t>ΔΗΜΟΤΙΚΟΣ ΟΡΓΑΝΙΣΜΟΣ ΠΡΟΣΧΟΛΙΚΗΣ ΑΓΩΓΗΣ - ΦΡΟΝΤΙΔΑΣ ΚΑΙ ΜΑΖΙΚΗΣ ΑΘΛΗΣΗΣ ΗΡΑΚΛΕΙΟΥ</t>
  </si>
  <si>
    <t>ΔΗΜΟΤΙΚΟΣ ΟΡΓΑΝΙΣΜΟΣ ΠΡΟΣΧΟΛΙΚΗΣ ΑΓΩΓΗΣ ΚΑΙ ΚΟΙΝΩΝΙΚΗΣ ΑΛΛΗΛΕΓΓΥΗΣ ΔΗΜΟΥ ΜΟΣΧΑΤΟΥ - ΤΑΥΡΟΥ</t>
  </si>
  <si>
    <t>ΔΗΜΟΤΙΚΟΣ ΟΡΓΑΝΙΣΜΟΣ ΤΟΥΡΙΣΜΟΥ ΠΥΘΑΓΟΡΕΙΟΥ ΔΗΜΟΥ ΣΑΜΟΥ</t>
  </si>
  <si>
    <t>ΔΗΜΟΤΙΚΟΣ ΠΑΙΔΙΚΟΣ ΣΤΑΘΜΟΣ ΔΗΜΟΥ ΝΟΤΙΑΣ ΚΥΝΟΥΡΙΑΣ</t>
  </si>
  <si>
    <t>ΔΗΜΟΤΙΚΟΣ ΠΑΙΔΙΚΟΣ ΣΤΑΘΜΟΣ ΣΠΕΤΣΩΝ</t>
  </si>
  <si>
    <t>ΔΗΜΟΤΙΚΟΣ ΠΑΙΔΙΚΟΣ ΣΤΑΘΜΟΣ ΣΠΗΛΙΟΥ ΔΗΜΟΥ ΑΓΙΟΥ ΒΑΣΙΛΕΙΟΥ</t>
  </si>
  <si>
    <t>ΔΗΜΟΤΙΚΟΣ ΦΟΡΕΑΣ ΠΟΛΙΤΙΣΜΟΥ - ΑΘΛΗΣΗΣ - ΠΕΡΙΒΑΛΛΟΝΤΟΣ ΚΑΙ ΟΙΚΟΓΕΝΕΙΑΚΗΣ ΥΠΟΣΤΗΡΙΞΗΣ ΔΗΜΟΥ ΠΥΔΝΑΣ - ΚΟΛΙΝΔΡΟΥ</t>
  </si>
  <si>
    <t>ΔΙΑΒΑΘΜΙΔΙΚΟΣ ΣΥΝΔΕΣΜΟΣ ΔΗΜΩΝ ΠΥΡΓΟΥ, ΑΡΧΑΙΑΣ ΟΛΥΜΠΙΑΣ ΚΑΙ ΠΕΡΙΦΕΡΕΙΑΣ ΔΥΤΙΚΗΣ ΕΛΛΑΔΑΣ</t>
  </si>
  <si>
    <t>ΕΙΔΙΚΟΣ ΔΙΑΒΑΘΜΙΔΙΚΟΣ ΣΥΝΔΕΣΜΟΣ ΝΟΜΟΥ ΑΤΤΙΚΗΣ (Ε.Δ.Σ.Ν.Α.)</t>
  </si>
  <si>
    <t>ΕΝΙΑΙΟΣ ΣΥΝΔΕΣΜΟΣ ΔΙΑΧΕΙΡΙΣΗΣ ΑΠΟΡΡΙΜΜΑΤΩΝ ΚΡΗΤΗΣ</t>
  </si>
  <si>
    <t>ΕΝΙΑΙΟΣ ΣΥΝΔΕΣΜΟΣ ΔΙΑΧΕΙΡΙΣΗΣ ΣΤΕΡΕΩΝ ΑΠΟΒΛΗΤΩΝ ΔΗΜΩΝ ΚΑΙ ΚΟΙΝΟΤΗΤΩΝ Ν. ΛΑΡΙΣΑΣ</t>
  </si>
  <si>
    <t>ΕΝΙΑΙΟΣ ΦΟΡΕΑΣ ΑΛΛΗΛΕΓΓΥΗΣ, ΚΟΙΝΩΝΙΚΗΣ ΠΡΟΣΤΑΣΙΑΣ ΚΑΙ ΠΑΙΔΕΙΑΣ (Ε.Φ.Α.Κ.Π.Π.) ΔΗΜΟΥ ΣΚΥΔΡΑΣ</t>
  </si>
  <si>
    <t>ΖΑΧΑΡΕΙΟΣ ΠΡΟΤΥΠΟΣ ΜΟΝΑΔΑ ΦΡΟΝΤΙΔΑΣ ΗΛΙΚΙΩΜΕΝΩΝ "Η ΑΓΙΑ ΠΑΡΑΣΚΕΥΗ"</t>
  </si>
  <si>
    <t>ΖΩΓΡΑΦΕΙΟΣ ΟΙΚΟΣ ΕΥΓΗΡΙΑΣ ΔΗΜΟΥ ΙΩΑΝΝΙΤΩΝ</t>
  </si>
  <si>
    <t>"ΘΟΡΙΚΟΣ" - ΝΠΔΔ ΔΗΜΟΥ ΛΑΥΡΕΩΤΙΚΗΣ</t>
  </si>
  <si>
    <t>ΘΟΥΚΥΔΙΔΕΙΟΣ ΟΡΓΑΝΙΣΜΟΣ ΠΟΛΙΤΙΣΜΟΥ ΚΑΙ ΑΘΛΗΤΙΣΜΟΥ ΑΛΙΜΟΥ</t>
  </si>
  <si>
    <t>ΙΔΡΥΜΑ ΓΕΩΡΓΙΟΥ ΑΘΑΝΑΣΙΟΥ ΣΠΑΝΟΥ</t>
  </si>
  <si>
    <t>ΙΔΡΥΜΑ ΚΟΙΝΩΝΙΚΟΥ ΞΕΝΩΝΑ ΕΝΗΛΙΚΩΝ - ΔΩΡΕΑ ΓΕΩΡΓΙΑΣ ΚΑΙ ΑΧΙΛΛΕΩΣ ΚΑΡΑΤΖΑ ΠΡΟΣ ΤΗΝ ΚΟΙΝΟΤΗΤΑ ΒΟΥΛΙΑΓΜΕΝΗΣ</t>
  </si>
  <si>
    <t>ΙΔΡΥΜΑ ΝΟΣΟΚΟΜΕΙΟΥ ΚΑΣΤΡΙΟΥ</t>
  </si>
  <si>
    <t>ΙΝΣΤΙΤΟΥΤΟ ΤΕΚΜΗΡΙΩΣΗΣ, ΠΛΗΡΟΦΟΡΗΣΗΣ ΚΑΙ ΕΡΕΥΝΑΣ ΤΟΥ ΚΑΡΚΙΝΟΥ “ΓΕΩΡΓΙΟΣ Ν. ΠΑΠΑΝΙΚΟΛΑΟΥ”</t>
  </si>
  <si>
    <t>ΙΣΤΟΡΙΚΟ ΑΡΧΕΙΟ ΠΡΟΣΦΥΓΙΚΟΥ ΕΛΛΗΝΙΣΜΟΥ (ΙΑΠΕ) ΔΗΜΟΥ ΚΑΛΑΜΑΡΙΑΣ</t>
  </si>
  <si>
    <t>ΙΩΑΝΝΗΣ ΚΑΠΟΔΙΣΤΡΙΑΣ ΤΟΥ ΔΗΜΟΥ ΝΑΥΠΛΙΕΩΝ</t>
  </si>
  <si>
    <t>Κ.Α.Π.Η. - ΠΑΙΔΙΚΟΣ ΣΤΑΘΜΟΣ - ΔΗΜΟΤΙΚΟ ΩΔΕΙΟ ΔΗΜΟΥ ΤΑΝΑΓΡΑΣ</t>
  </si>
  <si>
    <t>ΚΑΡΠΑΘΙΑΚΟΣ ΟΡΓΑΝΙΣΜΟΣ ΠΟΛΙΤΙΣΜΟΥ, ΑΘΛΗΤΙΣΜΟΥ, ΠΑΙΔΕΙΑΣ (Κ.Ο.Π.Α.Π.).</t>
  </si>
  <si>
    <t>ΚΕΝΤΡΑ ΚΟΙΝΩΝΙΚΗ ΠΡΟΝΟΙΑΣ - ΦΡΟΝΤΙΔΑΣ ΚΑΙ ΠΡΟΣΧΟΛΙΚΗΣ ΑΓΩΓΗΣ ΔΗΜΟΥ ΘΕΡΜΗΣ</t>
  </si>
  <si>
    <t>ΚΕΝΤΡΟ ΑΓΩΓΗΣ, ΦΡΟΝΤΙΔΑΣ ΚΑΙ ΑΛΛΗΛΕΓΓΥΗΣ ΔΗΜΟΥ ΗΛΙΟΥΠΟΛΗΣ (Κ.Α.Φ.Α.Δ.ΗΛ.) "ΠΑΥΛΟΣ ΠΕΝΤΑΡΗΣ"</t>
  </si>
  <si>
    <t>ΚΕΝΤΡΟ ΑΛΛΗΛΕΓΓΥΗΣ ΚΑΙ ΚΟΙΝΩΝΙΚΗΣ ΠΟΛΙΤΙΚΗΣ ΔΗΜΟΥ ΕΜΜΑΝΟΥΗΛ ΠΑΠΠΑ</t>
  </si>
  <si>
    <t>ΚΕΝΤΡΟ ΑΛΛΗΛΕΓΓΥΗΣ ΚΑΙ ΚΟΙΝΩΝΙΚΗΣ ΦΡΟΝΤΙΔΑΣ ΔΗΜΟΥ ΜΕΤΣΟΒΟΥ</t>
  </si>
  <si>
    <t>ΚΕΝΤΡΟ ΑΝΟΙΚΤΗΣ ΠΡΟΣΤΑΣΙΑΣ ΗΛΙΚΙΩΜΕΝΩΝ (ΚΑΠΗ) ΔΗΜΟΥ ΘΕΣΣΑΛΟΝΙΚΗΣ</t>
  </si>
  <si>
    <t>ΚΕΝΤΡΟ ΑΤΟΜΩΝ ΜΕ ΕΙΔΙΚΕΣ ΑΝΑΓΚΕΣ ΔΗΜΟΥ ΑΧΑΡΝΩΝ "Η ΑΡΩΓΗ"</t>
  </si>
  <si>
    <t>ΚΕΝΤΡΟ ΒΡΕΦΟΝΗΠΙΑΚΗΣ ΑΓΩΓΗΣ ΚΑΙ ΦΡΟΝΤΙΔΑΣ ΟΙΚΟΓΕΝΕΙΑΣ (ΚΕΒΡΕΦΟ) ΔΗΜΟΥ ΝΕΑΣ ΙΩΝΙΑΣ</t>
  </si>
  <si>
    <t>ΚΕΝΤΡΟ ΔΡΑΣΤΗΡΙΟΤΗΤΑΣ ΚΟΙΝΩΝΙΚΗΣ ΠΡΟΣΤΑΣΙΑΣ ΠΑΙΔΙΩΝ ΚΑΙ ΝΕΩΝ ΔΗΜΟΥ ΝΕΑΣ ΣΜΥΡΝΗΣ - ΕΘΝΙΚΗ ΣΤΕΓΗ</t>
  </si>
  <si>
    <t>ΚΕΝΤΡΟ ΕΡΕΥΝΑΣ - ΜΟΥΣΕΙΟ ΤΣΙΤΣΑΝΗ ΔΗΜΟΥ ΤΡΙΚΚΑΙΩΝ</t>
  </si>
  <si>
    <t>ΚΕΝΤΡΟ ΕΡΕΥΝΑΣ, ΠΟΛΙΤΙΣΜΟΥ ΚΑΙ ΙΣΤΟΡΙΑΣ ΚΑΝΤΑΝΟΥ</t>
  </si>
  <si>
    <t>ΚΕΝΤΡΟ ΚΑΙ ΜΟΥΣΕΙΟ ΧΑΡΑΚΤΙΚΩΝ ΤΕΧΝΩΝ ΒΑΣΩΣ Γ. ΚΑΤΡΑΚΗ ΔΗΜΟΥ ΙΕΡΑΣ ΠΟΛΕΩΣ ΜΕΣΟΛΟΓΓΙΟΥ</t>
  </si>
  <si>
    <t>ΚΕΝΤΡΟ ΚΟΙΝΩΝΙΚΗΣ ΑΛΛΗΛΕΓΓΥΗΣ ΚΑΙ ΑΘΛΗΤΙΣΜΟΥ ΔΗΜΟΥ ΓΡΕΒΕΝΩΝ</t>
  </si>
  <si>
    <t>ΚΕΝΤΡΟ ΚΟΙΝΩΝΙΚΗΣ ΑΛΛΗΛΕΓΓΥΗΣ, ΠΡΟΣΤΑΣΙΑΣ ΚΑΙ ΠΡΟΣΧΟΛΙΚΗΣ ΑΓΩΓΗΣ ΔΗΜΟΥ ΠΕΛΛΑΣ</t>
  </si>
  <si>
    <t>ΚΕΝΤΡΟ ΚΟΙΝΩΝΙΚΗΣ ΑΝΑΠΤΥΞΗΣ ΔΗΜΟΥ ΑΜΦΙΛΟΧΙΑΣ (ΚΕ.Κ.Α.Δ.Α.)</t>
  </si>
  <si>
    <t>ΚΕΝΤΡΟ ΚΟΙΝΩΝΙΚΗΣ ΜΕΡΙΜΝΑΣ ΚΑΙ ΑΝΑΠΤΥΞΗΣ ΔΗΜΟΥ ΑΚΤΙΟΥ-ΒΟΝΙΤΣΑΣ</t>
  </si>
  <si>
    <t>ΚΕΝΤΡΟ ΚΟΙΝΩΝΙΚΗΣ ΜΕΡΙΜΝΑΣ, ΠΑΙΔΕΙΑΣ, ΑΘΛΗΤΙΣΜΟΥ ΚΑΙ ΠΟΛΙΤΙΣΜΟΥ ΔΗΜΟΥ ΑΡΤΑΙΩΝ</t>
  </si>
  <si>
    <t>ΚΕΝΤΡΟ ΚΟΙΝΩΝΙΚΗΣ ΠΟΛΙΤΙΚΗΣ ΔΗΜΟΥ ΚΟΡΙΝΘΙΩΝ</t>
  </si>
  <si>
    <t>ΚΕΝΤΡΟ ΚΟΙΝΩΝΙΚΗΣ ΠΟΛΙΤΙΚΗΣ ΚΑΙ ΠΡΟΑΓΩΓΗΣ ΥΓΕΙΑΣ ΔΗΜΟΥ ΚΑΙΣΑΡΙΑΝΗΣ «ΛΕΩΝΙΔΑΣ ΜΑΝΩΛΙΔΗΣ»</t>
  </si>
  <si>
    <t>ΚΕΝΤΡΟ ΚΟΙΝΩΝΙΚΗΣ ΠΡΟΣΤΑΣΙΑΣ - ΑΛΛΗΛΕΓΓΥΗΣ ΚΑΙ ΑΘΛΗΤΙΣΜΟΥ ΔΗΜΟΥ ΑΡΓΟΥΣ - ΜΥΚΗΝΩΝ</t>
  </si>
  <si>
    <t>ΚΕΝΤΡΟ ΚΟΙΝΩΝΙΚΗΣ ΠΡΟΣΤΑΣΙΑΣ - ΑΛΛΗΛΕΓΓΥΗΣ, ΠΑΙΔΕΙΑΣ ΚΑΙ ΠΕΡΙΒΑΛΛΟΝΤΟΣ ΔΗΜΟΥ ΑΛΕΞΑΝΔΡΟΥΠΟΛΗΣ</t>
  </si>
  <si>
    <t>ΚΕΝΤΡΟ ΚΟΙΝΩΝΙΚΗΣ ΠΡΟΣΤΑΣΙΑΣ ΑΛΛΗΛΕΓΓΥΗΣ, ΑΘΛΗΤΙΣΜΟΥ, ΠΑΙΔΕΙΑΣ ΚΑΙ ΠΡΟΣΧΟΛΙΚΗΣ ΑΓΩΓΗΣ ΔΗΜΟΥ ΒΕΡΟΙΑΣ</t>
  </si>
  <si>
    <t>ΚΕΝΤΡΟ ΚΟΙΝΩΝΙΚΗΣ ΠΡΟΣΤΑΣΙΑΣ, ΑΛΛΗΛΕΓΓΥΗΣ ΚΑΙ ΠΑΙΔΕΙΑΣ ΔΗΜΟΥ ΠΥΛΑΙΑΣ - ΧΟΡΤΙΑΤΗ</t>
  </si>
  <si>
    <t>ΚΕΝΤΡΟ ΚΟΙΝΩΝΙΚΗΣ ΠΡΟΣΤΑΣΙΑΣ, ΑΛΛΗΛΕΓΓΥΗΣ ΚΑΙ ΠΑΙΔΕΙΑΣ ΔΗΜΟΥ ΣΟΥΦΛΙΟΥ</t>
  </si>
  <si>
    <t>ΚΕΝΤΡΟ ΚΟΙΝΩΝΙΚΗΣ ΠΡΟΣΤΑΣΙΑΣ ΚΑΙ ΑΛΛΗΛΕΓΓΥΗΣ ΔΗΜΟΥ ΔΙΔΥΜΟΤΕΙΧΟΥ</t>
  </si>
  <si>
    <t>ΚΕΝΤΡΟ ΚΟΙΝΩΝΙΚΗΣ ΠΡΟΣΤΑΣΙΑΣ ΚΑΙ ΑΛΛΗΛΕΓΓΥΗΣ ΔΗΜΟΥ ΝΑΟΥΣΑΣ</t>
  </si>
  <si>
    <t>ΚΕΝΤΡΟ ΚΟΙΝΩΝΙΚΗΣ ΠΡΟΣΤΑΣΙΑΣ ΚΑΙ ΑΛΛΗΛΕΓΓΥΗΣ ΔΗΜΟΥ ΝΕΑΣ ΣΜΥΡΝΗΣ</t>
  </si>
  <si>
    <t>ΚΕΝΤΡΟ ΚΟΙΝΩΝΙΚΗΣ ΠΡΟΣΤΑΣΙΑΣ ΚΑΙ ΑΛΛΗΛΕΓΓΥΗΣ ΔΗΜΟΥ ΞΑΝΘΗΣ</t>
  </si>
  <si>
    <t>ΚΕΝΤΡΟ ΚΟΙΝΩΝΙΚΗΣ ΠΡΟΣΤΑΣΙΑΣ ΚΑΙ ΑΛΛΗΛΕΓΓΥΗΣ ΔΗΜΟΥ ΟΡΕΣΤΙΑΔΑΣ - Κ.Κ.Π.Α.Δ.Ο.</t>
  </si>
  <si>
    <t>ΚΕΝΤΡΟ ΚΟΙΝΩΝΙΚΗΣ ΠΡΟΣΤΑΣΙΑΣ-ΑΛΛΗΛΕΓΓΥΗΣ ΔΗΜΟΥ ΑΛΜΩΠΙΑΣ</t>
  </si>
  <si>
    <t>ΚΕΝΤΡΟ ΜΕΛΕΤΗΣ ΧΟΡΟΥ ΙΣΙΔΩΡΑΣ ΚΑΙ ΡΑΥΜΟΝΔΟΥ ΝΤΑΝΚΑΝ ΔΗΜΟΥ ΒΥΡΩΝΑ</t>
  </si>
  <si>
    <t>ΚΕΝΤΡΟ ΜΕΡΙΜΝΑΣ ΚΑΙ ΑΛΛΗΛΕΓΓΥΗΣ ΔΗΜΟΥ ΚΟΜΟΤΗΝΗΣ (ΚΕ.ΜΕ.Α. ΔΗΜΟΥ ΚΟΜΟΤΗΝΗΣ)</t>
  </si>
  <si>
    <t>ΚΕΝΤΡΟ ΜΙΚΡΑΣΙΑΤΙΚΟΥ ΠΟΛΙΤΙΣΜΟΥ ΔΗΜΟΥ ΚΑΙΣΑΡΙΑΝΗΣ "ΜΙΚΡΑ ΑΣΙΑ"</t>
  </si>
  <si>
    <t>ΚΕΝΤΡΟ ΠΑΙΔΙΟΥ, ΝΕΟΛΑΙΑΣ ΚΑΙ ΑΘΛΗΣΗΣ ΔΗΜΟΥ ΚΑΛΑΒΡΥΤΩΝ</t>
  </si>
  <si>
    <t>ΚΕΝΤΡΟ ΠΟΛΙΤΙΣΜΟΥ - ΑΘΛΗΤΙΣΜΟΥ - ΠΑΙΔΕΙΑΣ - ΝΕΟΛΑΙΑΣ ΚΑΙ ΠΕΡΙΒΑΛΛΟΝΤΟΣ ΔΗΜΟΥ ΔΙΔΥΜΟΤΕΙΧΟΥ - ΕΥΓΕΝΙΔΕΙΟ</t>
  </si>
  <si>
    <t>ΚΕΝΤΡΟ ΠΟΛΙΤΙΣΜΟΥ - ΑΘΛΗΤΙΣΜΟΥ ΚΑΙ ΠΕΡΙΒΑΛΛΟΝΤΟΣ ΔΗΜΟΥ ΣΠΕΤΣΩΝ</t>
  </si>
  <si>
    <t>ΚΕΝΤΡΟ ΠΟΛΙΤΙΣΜΟΥ, ΑΘΛΗΤΙΣΜΟΥ ΚΑΙ ΠΕΡΙΒΑΛΛΟΝΤΟΣ ΔΗΜΟΥ ΘΕΡΜΟΥ "Κ.Π.Α.Π.ΔΗ.Θ."</t>
  </si>
  <si>
    <t>ΚΕΝΤΡΟ ΠΟΛΙΤΙΣΜΟΥ, ΑΘΛΗΤΙΣΜΟΥ ΚΑΙ ΠΕΡΙΒΑΛΛΟΝΤΟΣ ΔΗΜΟΥ ΚΟΡΙΝΘΙΩΝ</t>
  </si>
  <si>
    <t>ΚΕΝΤΡΟ ΠΟΛΙΤΙΣΜΟΥ ΔΗΜΟΥ ΞΑΝΘΗΣ</t>
  </si>
  <si>
    <t>ΚΕΝΤΡΟ ΠΟΛΙΤΙΣΜΟΥ ΘΕΣΣΑΛΟΝΙΚΗΣ</t>
  </si>
  <si>
    <t>ΚΕΝΤΡΟ ΠΡΟΝΟΙΑΣ, ΑΘΛΗΤΙΣΜΟΥ, ΠΡΟΣΧΟΛΙΚΗΣ ΑΓΩΓΗΣ ΔΗΜΟΥ ΚΟΝΙΤΣΑΣ</t>
  </si>
  <si>
    <t>ΚΕΝΤΡΟ ΠΡΟΣΧΟΛΙΚΗΣ ΑΓΩΓΗΣ ΚΑΙ ΚΟΙΝΩΝΙΚΗΣ ΑΛΛΗΛΕΓΥΗΣ ΔΗΜΟΥ ΙΑΣΜΟΥ (ΚΕ.Π.Α.Κ.Α.Δ.Ι.)</t>
  </si>
  <si>
    <t>ΚΕΝΤΡΟ ΠΡΟΣΧΟΛΙΚΗΣ ΑΓΩΓΗΣ ΚΑΙ ΚΟΙΝΩΝΙΚΗΣ ΜΕΡΙΜΝΑΣ ΔΗΜΟΥ ΝΙΚΟΛΑΟΥ ΣΚΟΥΦΑ</t>
  </si>
  <si>
    <t>ΚΕΝΤΡΟ ΠΡΟΣΧΟΛΙΚΗΣ ΑΓΩΓΗΣ ΚΟΙΝΩΝΙΚΗΣ ΑΛΛΗΛΕΓΓΥΗΣ ΚΑΙ ΑΘΛΗΤΙΣΜΟΥ ΔΗΜΟΥ Ν. ΖΙΧΝΗΣ</t>
  </si>
  <si>
    <t>ΚΕΝΤΡΟ ΣΠΟΥΔΗΣ ΚΑΙ ΑΝΑΔΕΙΞΗΣ ΜΙΚΡΑΣΙΑΤΙΚΟΥ ΠΟΛΙΤΙΣΜΟΥ (ΚΕ.ΜΙ.ΠΟ) ΔΗΜΟΥ ΝΕΑΣ ΙΩΝΙΑΣ</t>
  </si>
  <si>
    <t>ΚΕΝΤΡΟ ΥΠΟΔΟΧΗΣ ΚΑΙ ΑΛΛΗΛΕΓΓΥΗΣ ΔΗΜΟΥ ΑΘΗΝΑΙΩΝ (Κ.Υ.Α.Δ.Α.)</t>
  </si>
  <si>
    <t>ΚΕΝΤΡΟ ΥΠΟΣΤΗΡΙΞΗΣ ΚΑΙ ΚΟΙΝΩΝΙΚΗΣ ΦΡΟΝΤΙΔΑΣ ΒΡΕΦΙΚΗΣ, ΠΑΙΔΙΚΗΣ ΚΑΙ ΤΡΙΤΗΣ ΗΛΙΚΙΑΣ ΔΗΜΟΥ ΑΒΔΗΡΩΝ</t>
  </si>
  <si>
    <t>ΚΛΗΡΟΔΟΤΗΜΑ ΔΕΣΠΟΙΝΑΣ ΣΥΖΥΓΟΥ ΝΙΚΟΛΑΟΥ ΑΓΓΕΛΙΚΑΡΑ</t>
  </si>
  <si>
    <t>ΚΟΒΕΝΤΑΡΕΙΟΣ ΔΗΜΟΤΙΚΗ ΒΙΒΛΙΟΘΗΚΗ ΔΗΜΟΥ ΚΟΖΑΝΗΣ</t>
  </si>
  <si>
    <t>ΚΟΙΝΩΝΙΑ, ΠΟΛΙΤΙΣΜΟΣ, ΑΛΛΗΛΕΓΓΥΗ ΙΕΡΑΠΕΤΡΑΣ (ΚΟΙΝΩ.ΠΟΛΙΤΙ.Α. ΙΕΡΑΠΕΤΡΑΣ)</t>
  </si>
  <si>
    <t>ΚΟΙΝΩΝΙΚΗ, ΑΘΛΗΤΙΚΗ ΚΑΙ ΠΟΛΙΤΙΣΤΙΚΗ ΠΑΡΕΜΒΑΣΗ ΔΗΜΟΥ ΓΛΥΦΑΔΑΣ (Κ.Α.Π.ΠΑ.)</t>
  </si>
  <si>
    <t>ΚΟΙΝΩΝΙΚΗ ΜΕΡΙΜΝΑ ΔΗΜΟΥ ΚΗΦΙΣΙΑΣ</t>
  </si>
  <si>
    <t>ΚΟΙΝΩΝΙΚΗ ΜΕΡΙΜΝΑ ΚΑΙ ΑΛΛΗΛΕΓΓΥΗ - ΠΑΙΔΕΙΑ - ΑΘΛΗΤΙΣΜΟΣ ΔΗΜΟΥ ΙΣΤΙΑΙΑΣ - ΑΙΔΗΨΟΥ</t>
  </si>
  <si>
    <t>ΚΟΙΝΩΝΙΚΗ ΠΟΛΙΤΙΚΗ ΚΑΙ ΜΟΥΣΙΚΗ ΠΑΙΔΕΙΑ ΔΗΜΟΥ ΡΕΘΥΜΝΗΣ</t>
  </si>
  <si>
    <t>ΚΟΙΝΩΝΙΚΗ ΠΡΟΣΤΑΣΙΑ, ΑΛΛΗΛΕΓΓΥΗ ΚΑΙ ΠΑΙΔΕΙΑ ΔΗΜΟΥ ΔΙΟΝΥΣΟΥ «Η ΕΣΤΙΑ»</t>
  </si>
  <si>
    <t>ΚΟΙΝΩΝΙΚΗ ΠΡΟΣΤΑΣΙΑ ΚΑΙ ΑΛΛΗΛΕΓΓΥΗ ΔΗΜΟΥ ΜΕΓΑΛΟΠΟΛΗΣ</t>
  </si>
  <si>
    <t>ΚΟΙΝΩΝΙΚΗ ΠΡΟΣΤΑΣΙΑ ΚΑΙ ΑΛΛΗΛΕΓΓΥΗ ΔΗΜΟΥ ΝΙΚΑΙΑΣ - ΑΓΙΟΥ ΙΩΑΝΝΗ ΡΕΝΤΗ</t>
  </si>
  <si>
    <t>ΚΟΙΝΩΝΙΚΗ ΠΡΟΣΤΑΣΙΑ, ΦΡΟΝΤΙΔΑ ΚΑΙ ΑΛΛΗΛΕΓΓΥΗ (Κ.Π.Φ.Α.) ΔΗΜΟΥ ΤΟΠΕΙΡΟΥ</t>
  </si>
  <si>
    <t>ΚΟΙΝΩΝΙΚΗ ΦΡΟΝΤΙΔΑ ΚΑΙ ΠΡΟΣΧΟΛΙΚΗ ΑΓΩΓΗ ΔΗΜΟΥ ΠΑΓΓΑΙΟΥ</t>
  </si>
  <si>
    <t>ΚΟΙΝΩΝΙΚΟΣ ΞΕΝΩΝΑΣ ΗΛΙΚΙΩΜΕΝΩΝ "ΕΥΣΤΑΘΙΟΣ Ι. ΜΑΝΑΙΟΣ"</t>
  </si>
  <si>
    <t>ΚΟΙΝΩΝΙΚΟΣ ΟΡΓΑΝΙΣΜΟΣ ΔΗΜΟΥ ΠΑΤΡΕΩΝ</t>
  </si>
  <si>
    <t>ΚΟΙΝΩΝΙΚΟΣ ΠΟΛΙΤΙΣΤΙΚΟΣ ΟΡΓΑΝΙΣΜΟΣ ΔΗΜΟΥ ΔΕΛΤΑ</t>
  </si>
  <si>
    <t>ΚΟΙΝΩΦΕΛΕΣ ΙΔΡΥΜΑ "ΟΙΚΟΣ ΕΥΓΗΡΙΑΣ ΠΑΡΟΥ - ΔΗΜΟΤΙΚΟ ΕΚΚΛΗΣΙΑΣΤΙΚΟ ΙΔΡΥΜΑ"</t>
  </si>
  <si>
    <t>ΚΟΥΚΟΥΡΑΚΕΙΟΣ ΟΙΚΟΣ ΕΥΓΗΡΙΑΣ</t>
  </si>
  <si>
    <t>ΚΥΠΑΡΙΣΣΟΠΟΥΛΕΙΟ ΚΛΗΡΟΔΟΤΗΜΑ ΔΗΜΟΥ ΠΥΔΝΑΣ - ΚΟΛΙΝΔΡΟΥ</t>
  </si>
  <si>
    <t>ΛΑΟΓΡΑΦΙΚΟ ΚΕΝΤΡΟ - ΜΟΥΣΕΙΟ ΓΙΩΡΓΟΣ ΘΩΜΑΣ</t>
  </si>
  <si>
    <t>ΛΑΟΓΡΑΦΙΚΟ ΜΟΥΣΕΙΟ ΓΑΒΑΛΟΧΩΡΙΟΥ ΔΗΜΟΥ ΑΠΟΚΟΡΩΝΟΥ</t>
  </si>
  <si>
    <t>ΜΟΡΦΩΤΙΚΟ - ΠΟΛΙΤΙΣΤΙΚΟ - ΑΘΛΗΤΙΚΟ ΚΑΙ ΚΟΙΝΩΝΙΚΟ ΝΟΜΙΚΟ ΠΡΟΣΩΠΟ ΔΗΜΟΥ ΠΟΛΥΓΥΡΟΥ "ΑΡΙΣΤΟΤΕΛΗΣ"</t>
  </si>
  <si>
    <t>ΜΟΥΣΕΙΟ "ΑΛΕΞΑΝΔΡΟΥ Κ. ΔΑΜΤΣΑ" ΔΗΜΟΥ ΒΟΛΟΥ</t>
  </si>
  <si>
    <t>ΜΟΥΣΕΙΟ ΓΟΥΝΑΡΟΠΟΥΛΟΥ ΔΗΜΟΥ ΖΩΓΡΑΦΟΥ</t>
  </si>
  <si>
    <t>ΜΟΥΣΕΙΟ ΕΘΝΙΚΗΣ ΑΝΤΙΣΤΑΣΗΣ ΔΗΜΟΥ ΗΛΙΟΥΠΟΛΗΣ</t>
  </si>
  <si>
    <t>ΜΟΥΣΕΙΟ ΝΕΟΕΛΛΗΝΙΚΗΣ ΤΕΧΝΗΣ ΔΗΜΟΥ ΡΟΔΟΥ</t>
  </si>
  <si>
    <t>ΜΟΥΣΕΙΟ ΦΥΣΙΚΗΣ ΙΣΤΟΡΙΑΣ ΚΕΦΑΛΟΝΙΑΣ ΚΑΙ ΙΘΑΚΗΣ</t>
  </si>
  <si>
    <t>ΜΟΥΣΕΙΟ ΦΩΤΟΓΡΑΦΙΑΣ ΔΗΜΟΥ ΚΑΛΑΜΑΡΙΑΣ "ΧΡΗΣΤΟΣ ΚΑΛΕΜΚΕΡΗΣ"</t>
  </si>
  <si>
    <t>ΜΟΥΣΕΙΟ ΧΑΡΑΚΤΙΚΗΣ ΤΑΚΗ ΚΑΤΣΟΥΛΙΔΗ</t>
  </si>
  <si>
    <t>ΜΥΤΗΛΙΝΑΙΕΙΟΣ ΔΗΜΟΤΙΚΗ ΒΙΒΛΙΟΘΗΚΗ ΔΗΜΟΥ ΠΥΛΟΥ - ΝΕΣΤΟΡΟΣ</t>
  </si>
  <si>
    <t>ΝΟΜΙΚΟ ΠΡΟΣΩΠΟ ΔΗΜΟΣΙΟΥ ΔΙΚΑΙΟΥ - ΠΟΛΙΤΙΣΜΟΥ - ΑΘΛΗΤΙΣΜΟΥ - ΚΟΙΝΩΝΙΚΗΣ ΠΟΛΙΤΙΚΗΣ ΚΑΙ ΠΡΟΣΧΟΛΙΚΗΣ ΑΓΩΓΗΣ ΕΛΕΥΣΙΝΑΣ</t>
  </si>
  <si>
    <t>ΝΟΜΙΚΟ ΠΡΟΣΩΠΟ ΔΗΜΟΣΙΟΥ ΔΙΚΑΙΟΥ ΠΟΛΙΤΙΣΜΟΥ ΑΘΛΗΤΙΣΜΟΥ ΚΑΙ ΤΟΥΡΙΣΜΟΥ ΔΗΜΟΥ ΛΕΣΒΟΥ</t>
  </si>
  <si>
    <t>ΝΟΜΙΚΟ ΠΡΟΣΩΠΟ ΔΗΜΟΣΙΟΥ ΔΙΚΑΙΟΥ ΓΙΑ ΤΗΝ ΚΟΙΝΩΝΙΚΗ ΠΡΟΣΤΑΣΙΑ ΚΑΙ ΑΛΛΗΛΕΓΓΥΗ ΣΤΟ ΔΗΜΟ ΛΟΚΡΩΝ</t>
  </si>
  <si>
    <t>ΝΟΜΙΚΟ ΠΡΟΣΩΠΟ ΔΗΜΟΣΙΟΥ ΔΙΚΑΙΟΥ ΓΙΑ ΤΟΝ ΠΟΛΙΤΙΣΜΟ ΚΑΙ ΤΟΝ ΑΘΛΗΤΙΣΜΟ ΣΤΟ ΔΗΜΟ ΛΟΚΡΩΝ</t>
  </si>
  <si>
    <t>ΝΟΜΙΚΟ ΠΡΟΣΩΠΟ ΔΗΜΟΣΙΟΥ ΔΙΚΑΙΟΥ ΔΗΜΟΥ ΖΙΤΣΑΣ</t>
  </si>
  <si>
    <t>ΝΟΜΙΚΟ ΠΡΟΣΩΠΟ ΔΗΜΟΣΙΟΥ ΔΙΚΑΙΟΥ ΔΗΜΟΥ ΛΑΥΡΕΩΤΙΚΗΣ "ΚΕΦΑΛΟΣ"</t>
  </si>
  <si>
    <t>ΝΟΜΙΚΟ ΠΡΟΣΩΠΟ ΔΗΜΟΣΙΟΥ ΔΙΚΑΙΟΥ ΔΗΜΟΥ ΠΛΑΤΑΝΙΑ</t>
  </si>
  <si>
    <t>ΝΟΜΙΚΟ ΠΡΟΣΩΠΟ ΔΗΜΟΣΙΟΥ ΔΙΚΑΙΟΥ ΔΗΜΟΥ ΤΡΙΠΟΛΗΣ</t>
  </si>
  <si>
    <t>ΝΟΜΙΚΟ ΠΡΟΣΩΠΟ ΔΗΜΟΣΙΟΥ ΔΙΚΑΙΟΥ «ΗΡΑΚΛΕΙΔΗΣ» ΔΗΜΟΥ ΑΓΙΑΣ</t>
  </si>
  <si>
    <t>ΝΟΜΙΚΟ ΠΡΟΣΩΠΟ ΔΗΜΟΣΙΟΥ ΔΙΚΑΙΟΥ ΚΟΙΝΩΝΙΚΗΣ ΠΡΟΣΤΑΣΙΑΣ, ΑΛΛΗΛΕΓΓΥΗΣ, ΜΕΡΙΜΝΑΣ ΚΑΙ ΠΑΙΔΕΙΑΣ ΔΗΜΟΥ ΠΩΓΩΝΙΟΥ</t>
  </si>
  <si>
    <t>ΝΟΜΙΚΟ ΠΡΟΣΩΠΟ ΔΗΜΟΣΙΟΥ ΔΙΚΑΙΟΥ ΚΟΙΝΩΝΙΚΗΣ ΠΡΟΣΤΑΣΙΑΣ ΚΑΙ ΑΛΛΗΛΕΓΓΥΗΣ ΔΗΜΟΥ ΧΕΡΣΟΝΗΣΟΥ</t>
  </si>
  <si>
    <t>ΝΟΜΙΚΟ ΠΡΟΣΩΠΟ ΔΗΜΟΣΙΟΥ ΔΙΚΑΙΟΥ ΚΟΙΝΩΝΙΚΗΣ ΠΡΟΣΤΑΣΙΑΣ ΚΑΙ ΑΛΛΗΛΕΓΓΥΗΣ, ΠΟΛΙΤΙΣΜΟΥ ΚΑΙ ΑΘΛΗΤΙΣΜΟΥ ΔΗΜΟΥ ΦΛΩΡΙΝΑΣ</t>
  </si>
  <si>
    <t>ΝΟΜΙΚΟ ΠΡΟΣΩΠΟ ΔΗΜΟΣΙΟΥ ΔΙΚΑΙΟΥ (Ν.Π.Δ.Δ.) ΔΗΜΟΥ ΑΜΦΙΠΟΛΗΣ</t>
  </si>
  <si>
    <t>ΝΟΜΙΚΟ ΠΡΟΣΩΠΟ ΔΗΜΟΣΙΟΥ ΔΙΚΑΙΟΥ (Ν.Π.Δ.Δ.) ΔΗΜΟΥ ΗΛΙΔΑΣ "Ο ΗΛΕΙΟΣ"</t>
  </si>
  <si>
    <t>ΝΟΜΙΚΟ ΠΡΟΣΩΠΟ ΔΗΜΟΣΙΟΥ ΔΙΚΑΙΟΥ (Ν.Π.Δ.Δ.) ΔΗΜΟΥ ΚΑΤΩ ΝΕΥΡΟΚΟΠΙΟΥ</t>
  </si>
  <si>
    <t>ΝΟΜΙΚΟ ΠΡΟΣΩΠΟ ΔΗΜΟΣΙΟΥ ΔΙΚΑΙΟΥ ΠΑΙΔΕΙΑΣ ΚΑΙ ΑΘΛΗΤΙΣΜΟΥ ΔΗΜΟΥ ΑΡΧΑΙΑΣ ΟΛΥΜΠΙΑΣ</t>
  </si>
  <si>
    <t>ΝΟΜΙΚΟ ΠΡΟΣΩΠΟ ΔΗΜΟΣΙΟΥ ΔΙΚΑΙΟΥ ΠΑΙΔΕΙΑΣ ΚΑΙ ΚΟΙΝΩΝΙΚΗΣ ΑΛΛΗΛΕΓΓΥΗΣ - ΠΟΛΙΤΙΣΜΟΥ ΑΘΛΗΤΙΣΜΟΥ ΚΑΙ ΠΕΡΙΒΑΛΛΟΝΤΟΣ ΔΗΜΟΥ ΞΥΛΟΚΑΣΤΡΟΥ-ΕΥΡΩΣΤΙΝΗΣ - ΗΛΙΑΣ ΚΑΤΣΟΥΛΗΣ (Α.Ν.Α.ΔΗ.ΞΕ.)</t>
  </si>
  <si>
    <t>ΝΟΜΙΚΟ ΠΡΟΣΩΠΟ ΔΗΜΟΣΙΟΥ ΔΙΚΑΙΟΥ ΠΑΙΔΕΙΑΣ, ΠΟΛΙΤΙΣΜΟΥ, ΑΘΛΗΤΙΣΜΟΥ ΣΙΚΥΩΝΙΩΝ "Η ΜΗΚΩΝΗ"</t>
  </si>
  <si>
    <t>ΝΟΜΙΚΟ ΠΡΟΣΩΠΟ ΔΗΜΟΣΙΟΥ ΔΙΚΑΙΟΥ ΠΟΛΙΤΙΣΜΟΥ ΚΑΙ ΑΘΛΗΤΙΣΜΟΥ ΔΗΜΟΥ ΑΝΔΡΟΥ</t>
  </si>
  <si>
    <t>ΝΟΜΙΚΟ ΠΡΟΣΩΠΟ ΔΗΜΟΣΙΟΥ ΔΙΚΑΙΟΥ ΠΟΛΙΤΙΣΜΟΥ ΚΑΙ ΑΘΛΗΤΙΣΜΟΥ ΔΗΜΟΥ ΦΥΛΗΣ "Η ΠΑΡΝΗΘΑ"</t>
  </si>
  <si>
    <t>ΝΟΜΙΚΟ ΠΡΟΣΩΠΟ ΔΗΜΟΣΙΟΥ ΔΙΚΑΙΟΥ ΣΤΟΝ ΔΗΜΟ ΣΕΡΒΙΩΝ-ΒΕΛΒΕΝΤΟΥ ΠΡΟΣΧΟΛΙΚΗΣ ΑΓΩΓΗΣ-ΠΑΙΔΕΙΑΣ-ΚΟΙΝΩΝΙΚΗΣ ΜΕΡΙΜΝΑΣ</t>
  </si>
  <si>
    <t>ΝΟΜΙΚΟ ΠΡΟΣΩΠΟ ΔΗΜΟΥ ΑΝΔΡΙΤΣΑΙΝΑΣ - ΚΡΕΣΤΕΝΩΝ ΠΟΛΙΤΙΣΜΟΥ, ΑΘΛΗΤΙΣΜΟΥ, ΚΟΙΝΩΝΙΚΗΣ ΠΡΟΝΟΙΑΣ ΚΑΙ ΑΛΛΗΛΕΓΓΥΗΣ</t>
  </si>
  <si>
    <t>ΝΟΜΙΚΟ ΠΡΟΣΩΠΟ ΔΗΜΟΥ ΔΡΑΜΑΣ</t>
  </si>
  <si>
    <t>ΝΟΜΙΚΟ ΠΡΟΣΩΠΟ ΚΟΙΝΩΝΙΚΗΣ ΑΛΛΗΛΕΓΓΥΗΣ, ΠΡΟΣΧΟΛΙΚΗΣ ΑΓΩΓΗΣ ΚΑΙ ΠΑΙΔΕΙΑΣ ΔΗΜΟΥ ΠΑΡΑΝΕΣΤΙΟΥ</t>
  </si>
  <si>
    <t>ΝΟΜΙΚΟ ΠΡΟΣΩΠΟ ΚΟΙΝΩΝΙΚΗΣ ΠΟΛΙΤΙΚΗΣ ΚΑΙ ΑΛΛΗΛΕΓΓΥΗΣ, ΠΟΛΙΤΙΣΜΟΥ ΚΑΙ ΑΘΛΗΤΙΣΜΟΥ ΔΗΜΟΥ ΜΟΝΕΜΒΑΣΙΑΣ</t>
  </si>
  <si>
    <t>ΝΟΜΙΚΟ ΠΡΟΣΩΠΟ ΚΟΙΝΩΝΙΚΗΣ ΠΡΟΝΟΙΑΣ ΚΑΙ ΑΛΛΗΛΕΓΓΥΗΣ, ΠΟΛΙΤΙΣΜΟΥ ΚΑΙ ΠΑΙΔΕΙΑΣ ΔΗΜΟΥ ΕΡΜΙΟΝΙΔΑΣ</t>
  </si>
  <si>
    <t>ΝΟΜΙΚΟ ΠΡΟΣΩΠΟ ΚΟΙΝΩΝΙΚΗΣ ΠΡΟΣΤΑΣΙΑΣ, ΑΛΛΗΛΕΓΓΥΗΣ ΚΑΙ ΠΑΙΔΕΙΑΣ ΔΗΜΟΥ ΠΗΝΕΙΟΥ</t>
  </si>
  <si>
    <t>ΝΟΜΙΚΟ ΠΡΟΣΩΠΟ ΚΟΙΝΩΝΙΚΗΣ ΠΡΟΣΤΑΣΙΑΣ, ΑΛΛΗΛΕΓΓΥΗΣ ΚΑΙ ΠΑΙΔΕΙΑΣ ΔΗΜΟΥ ΣΠΑΡΤΗΣ</t>
  </si>
  <si>
    <t>ΝΟΜΙΚΟ ΠΡΟΣΩΠΟ ΚΟΙΝΩΝΙΚΗΣ ΠΡΟΣΤΑΣΙΑΣ, ΑΛΛΗΛΕΓΓΥΗΣ, ΠΑΙΔΕΙΑΣ ΚΑΙ ΑΘΛΗΤΙΣΜΟΥ ΔΗΜΟΥ ΚΑΣΤΟΡΙΑΣ</t>
  </si>
  <si>
    <t>ΝΟΜΙΚΟ ΠΡΟΣΩΠΟ ΚΟΙΝΩΝΙΚΗΣ ΠΡΟΣΤΑΣΙΑΣ, ΑΛΛΗΛΕΓΓΥΗΣ, ΠΑΙΔΕΙΑΣ ΚΑΙ ΠΟΛΙΤΙΣΜΟΥ ΔΗΜΟΥ ΒΟΙΟΥ</t>
  </si>
  <si>
    <t>ΝΟΜΙΚΟ ΠΡΟΣΩΠΟ ΚΟΙΝΩΝΙΚΗΣ ΠΡΟΣΤΑΣΙΑΣ, ΠΡΟΝΟΙΑΣ ΚΑΙ ΑΛΛΗΛΕΓΓΥΗΣ ΔΗΜΟΥ ΠΑΡΟΥ</t>
  </si>
  <si>
    <t>ΝΟΜΙΚΟ ΠΡΟΣΩΠΟ ΠΑΙΔΕΙΑΣ - ΚΟΙΝΩΝΙΚΗΣ ΠΡΟΣΤΑΣΙΑΣ ΚΑΙ ΑΛΛΗΛΕΓΓΥΗΣ ΔΗΜΟΥ ΣΚΥΡΟΥ (ΚΟΙ.Π.Α.Π.)</t>
  </si>
  <si>
    <t>ΝΟΜΙΚΟ ΠΡΟΣΩΠΟ ΠΟΛΙΤΙΣΜΟΥ, ΑΘΛΗΤΙΣΜΟΥ ΚΑΙ ΠΕΡΙΒΑΛΛΟΝΤΟΣ ΔΗΜΟΥ ΠΗΝΕΙΟΥ</t>
  </si>
  <si>
    <t>ΝΟΜΙΚΟ ΠΡΟΣΩΠΟ ΠΟΛΙΤΙΣΜΟΥ, ΑΘΛΗΤΙΣΜΟΥ, ΠΕΡΙΒΑΛΛΟΝΤΟΣ, ΠΑΙΔΕΙΑΣ, ΠΡΟΝΟΙΑΣ ΚΑΙ ΑΛΛΗΛΕΓΓΥΗΣ ΔΗΜΟΥ ΝΑΞΟΥ ΚΑΙ ΜΙΚΡΩΝ ΚΥΚΛΑΔΩΝ "ΝΟ.Π.Π.Α.Π.Π.Π.Α"</t>
  </si>
  <si>
    <t>ΝΟΜΙΚΟ ΠΡΟΣΩΠΟ ΠΟΛΙΤΙΣΜΟΥ ΚΑΙ ΠΕΡΙΒΑΛΛΟΝΤΟΣ ΔΗΜΟΥ ΣΠΑΡΤΗΣ</t>
  </si>
  <si>
    <t>ΝΠΔΔ ΑΘΛΗΣΗΣ, ΚΟΙΝΩΝΙΚΗΣ ΠΟΛΙΤΙΚΗΣ ΚΑΙ ΠΑΙΔΕΙΑΣ ΔΗΜΟΥ ΣΑΛΑΜΙΝΑΣ</t>
  </si>
  <si>
    <t>ΝΠΔΔ ΔΗΜΟΥ ΒΕΛΟΥ - ΒΟΧΑΣ ΑΝΕΛΙΞΗ</t>
  </si>
  <si>
    <t>Ν.Π.Δ.Δ. ΔΗΜΟΥ ΔΟΞΑΤΟΥ</t>
  </si>
  <si>
    <t>ΝΠΔΔ ΔΗΜΟΥ ΘΑΣΟΥ "ΔΗΜΑΡΩΓΟΣ"</t>
  </si>
  <si>
    <t>ΝΠΔΔ ΔΗΜΟΥ ΙΘΑΚΗΣ "ΕΛΠΗΝΩΡ"</t>
  </si>
  <si>
    <t>ΝΠΔΔ ΔΗΜΟΥ ΙΚΑΡΙΑΣ "ΓΙΑΝΝΗΣ ΤΣΑΡΝΑΣ"</t>
  </si>
  <si>
    <t>ΝΠΔΔ ΔΗΜΟΥ ΚΡΩΠΙΑΣ "ΣΦΗΤΤΟΣ"</t>
  </si>
  <si>
    <t>ΝΠΔΔ ΔΗΜΟΥ ΝΕΣΤΟΥ "ΕΥΝΕΣΤΙΑ"</t>
  </si>
  <si>
    <t>Ν.Π.Δ.Δ. ΔΗΜΟΥ ΠΡΟΣΟΤΣΑΝΗΣ</t>
  </si>
  <si>
    <t>ΝΠΔΔ ΔΗΜΟΥ ΣΙΘΩΝΙΑΣ "Η ΑΛΛΗΛΕΓΓΥΗ"</t>
  </si>
  <si>
    <t>ΝΠΔΔ ΚΟΙΝΩΝΙΚΗΣ ΑΛΛΗΛΕΓΓΥΗΣ ΚΑΙ ΑΘΛΗΤΙΣΜΟΥ "ΗΡΟΔΩΡΟΣ" ΔΗΜΟΥ ΜΕΓΑΡΕΩΝ</t>
  </si>
  <si>
    <t>Ν.Π.Δ.Δ. ΚΟΙΝΩΝΙΚΗΣ ΜΕΡΙΜΝΑΣ ΚΑΙ ΠΡΟΣΧΟΛΙΚΗΣ ΑΓΩΓΗΣ ΔΗΜΟΥ ΡΑΦΗΝΑΣ - ΠΙΚΕΡΜΙΟΥ "ΦΙΛΙΠΠΟΣ ΚΑΒΟΥΝΙΔΗΣ"</t>
  </si>
  <si>
    <t>ΝΠΔΔ ΚΟΙΝΩΝΙΚΗΣ ΠΟΛΙΤΙΚΗΣ ΠΟΛΙΤΙΣΤΙΚΗΣ ΑΝΑΠΤΥΞΗΣ ΚΑΙ ΠΑΙΔΕΙΑΣ ΔΗΜΟΥ ΕΟΡΔΑΙΑΣ (ΚΟΙ.Π.ΠΑ.Π.)</t>
  </si>
  <si>
    <t>Ν.Π.Δ.Δ. ΚΟΙΝΩΝΙΚΗΣ ΠΡΟΣΤΑΣΙΑΣ, ΑΛΛΗΛΕΓΓΥΗΣ ΚΑΙ ΑΘΛΗΤΙΣΜΟΥ ΔΗΜΟΥ ΕΔΕΣΣΑΣ (ΕΥ ΖΗΝ)</t>
  </si>
  <si>
    <t>Ν.Π.Δ.Δ. ΚΟΙΝΩΝΙΚΗΣ ΠΡΟΣΤΑΣΙΑΣ, ΑΛΛΗΛΕΓΓΥΗΣ ΚΑΙ ΑΘΛΗΤΙΣΜΟΥ ΔΗΜΟΥ ΕΥΡΩΤΑ "ΝΙΚΗΦΟΡΟΣ ΒΡΕΤΤΑΚΟΣ"</t>
  </si>
  <si>
    <t>ΝΠΔΔ ΚΟΙΝΩΝΙΚΗΣ ΠΡΟΣΤΑΣΙΑΣ, ΑΛΛΗΛΕΓΓΥΗΣ ΚΑΙ ΠΑΙΔΕΙΑΣ ΔΗΜΟΥ ΝΕΜΕΑΣ "ΔΑΝΙΗΛ ΠΑΜΠΟΥΚΗΣ"</t>
  </si>
  <si>
    <t>ΝΠΔΔ ΚΟΙΝΩΝΙΚΗΣ ΠΡΟΣΤΑΣΙΑΣ, ΑΛΛΗΛΕΓΓΥΗΣ ΚΑΙ ΠΕΡΙΒΑΛΛΟΝΤΟΣ - ΣΑΜΙΑΚΗ ΑΡΩΓΗ</t>
  </si>
  <si>
    <t>Ν.Π.Δ.Δ. ΚΟΙΝΩΝΙΚΗΣ ΠΡΟΣΤΑΣΙΑΣ, ΑΛΛΗΛΕΓΓΥΗΣ, ΠΡΟΣΧΟΛΙΚΗΣ ΑΓΩΓΗΣ ΚΑΙ ΜΟΥΣΙΚΗΣ ΠΑΙΔΕΙΑΣ ΔΗΜΟΥ ΜΑΡΑΘΩΝΑ "ΤΕΤΡΑΠΟΛΙΣ"</t>
  </si>
  <si>
    <t>ΝΠΔΔ ΚΟΙΝΩΝΙΚΗΣ ΠΡΟΣΤΑΣΙΑΣ ΚΑΙ ΑΛΛΗΛΕΓΓΥΗΣ ΔΗΜΟΥ ΛΕΣΒΟΥ</t>
  </si>
  <si>
    <t>ΝΠΔΔ ΚΟΙΝΩΝΙΚΗΣ ΠΡΟΣΤΑΣΙΑΣ ΚΑΙ ΑΛΛΗΛΕΓΓΥΗΣ (ΚΟΙ.Π.Α.) ΔΗΜΟΥ ΑΓΡΙΝΙΟΥ</t>
  </si>
  <si>
    <t>ΝΠΔΔ ΚΟΙΝΩΝΙΚΗΣ ΠΡΟΣΤΑΣΙΑΣ ΚΑΙ ΑΛΛΗΛΕΓΓΥΗΣ, ΠΟΛΙΤΙΣΜΟΥ, ΑΘΛΗΤΙΣΜΟΥ ΚΑΙ ΠΑΙΔΕΙΑΣ ΔΗΜΟΥ ΧΙΟΥ</t>
  </si>
  <si>
    <t>ΝΠΔΔ ΚΟΙΝΩΝΙΚΗΣ ΠΡΟΣΤΑΣΙΑΣ ΚΑΙ ΑΛΛΗΛΕΓΓΥΗΣ-ΑΘΛΗΤΙΣΜΟΥ ΔΗΜΟΥ ΑΜΥΝΤΑΙΟΥ</t>
  </si>
  <si>
    <t>ΝΠΔΔ ΚΟΙΝΩΝΙΚΗΣ ΠΡΟΣΤΑΣΙΑΣ, ΠΑΙΔΕΙΑΣ ΚΑΙ ΑΘΛΗΤΙΣΜΟΥ ΔΗΜΟΥ ΚΥΜΗΣ - ΑΛΙΒΕΡΙΟΥ</t>
  </si>
  <si>
    <t>ΝΠΔΔ ΚΟΙΝΩΝΙΚΩΝ, ΑΘΛΗΤΙΚΩΝ, ΠΟΛΙΤΙΣΤΙΚΩΝ ΚΑΙ ΠΕΡΙΒΑΛΛΟΝΤΙΚΩΝ ΔΡΑΣΤΗΡΙΟΤΗΤΩΝ ΔΗΜΟΥ ΜΑΡΚΟΠΟΥΛΟΥ ΜΕΣΟΓΑΙΑΣ (ΒΡΑΥΡΩΝΙΟΣ)</t>
  </si>
  <si>
    <t>Ν.Π.Δ.Δ. ΠΟΛΙΤΙΣΜΟΥ ΑΘΛΗΤΙΣΜΟΥ ΚΑΙ ΠΕΡΙΒΑΛΛΟΝΤΟΣ ΔΗΜΟΥ ΝΕΜΕΑΣ "ΠΡΑΤΙΝΑΣ"</t>
  </si>
  <si>
    <t>ΝΠΔΔ ΠΟΛΙΤΙΣΜΟΥ ΚΑΙ ΑΘΛΗΤΙΣΜΟΥ ΔΗΜΟΥ ΖΩΓΡΑΦΟΥ</t>
  </si>
  <si>
    <t>Ν.Π.Δ.Δ. ΠΟΛΙΤΙΣΜΟΥ, ΠΕΡΙΒΑΛΛΟΝΤΟΣ ΚΑΙ ΛΕΙΤΟΥΡΓΙΑΣ ΠΑΙΔΙΚΩΝ ΚΑΙ ΒΡΕΦΟΝΗΠΙΑΚΩΝ ΣΤΑΘΜΩΝ ΤΟΥ ΔΗΜΟΥ ΩΡΩΠΟΥ</t>
  </si>
  <si>
    <t>Ν.Π.Δ.Δ. ΥΓΕΙΑΣ - ΠΡΟΝΟΙΑΣ - ΚΟΙΝΩΝΙΚΗΣ ΠΡΟΣΤΑΣΙΑΣ - ΑΛΛΗΛΕΓΓΥΗΣ ΔΗΜΟΥ ΠΑΙΟΝΙΑΣ</t>
  </si>
  <si>
    <t>ΟΜΗΡΕΙΟ ΠΝΕΥΜΑΤΙΚΟ ΚΕΝΤΡΟ ΔΗΜΟΥ ΧΙΟΥ</t>
  </si>
  <si>
    <t>ΟΡΓΑΝΙΣΜΟΣ ΑΘΛΗΣΗΣ ΚΑΙ ΠΟΛΙΤΙΣΜΟΥ ΔΗΜΟΥ ΚΟΡΥΔΑΛΛΟΥ</t>
  </si>
  <si>
    <t>ΟΡΓΑΝΙΣΜΟΣ ΑΘΛΗΣΗΣ ΚΑΙ ΦΡΟΝΤΙΔΑΣ, ΝΕΟΛΑΙΑΣ ΚΑΙ 3ΗΣ ΗΛΙΚΙΑΣ ΔΗΜΟΥ ΑΣΠΡΟΠΥΡΓΟΥ</t>
  </si>
  <si>
    <t>ΟΡΓΑΝΙΣΜΟΣ ΑΘΛΗΤΙΣΜΟΥ - ΠΟΛΙΤΙΣΜΟΥ ΔΗΜΟΥ ΜΑΚΡΑΚΩΜΗΣ</t>
  </si>
  <si>
    <t>ΟΡΓΑΝΙΣΜΟΣ ΑΘΛΗΤΙΣΜΟΥ - ΠΟΛΙΤΙΣΜΟΥ ΚΑΙ ΠΑΙΔΙΚΗ ΑΓΩΓΗΣ ΔΗΜΟΥ ΒΑΡΗΣ - ΒΟΥΛΑΣ - ΒΟΥΛΙΑΓΜΕΝΗΣ</t>
  </si>
  <si>
    <t>ΟΡΓΑΝΙΣΜΟΣ ΑΘΛΗΤΙΣΜΟΥ, ΠΟΛΙΤΙΣΜΟΥ ΚΑΙ ΝΕΟΛΑΙΑΣ ΔΗΜΟΥ ΚΟΖΑΝΗΣ</t>
  </si>
  <si>
    <t>ΟΡΓΑΝΙΣΜΟΣ ΑΘΛΗΤΙΣΜΟΥ, ΠΟΛΙΤΙΣΜΟΥ, ΠΕΡΙΒΑΛΛΟΝΤΟΣ ΚΑΙ ΠΑΙΔΙΚΩΝ - ΒΡΕΦΟΝΗΠΙΑΚΩΝ ΣΤΑΘΜΩΝ ΔΗΜΟΥ ΚΙΛΚΙΣ</t>
  </si>
  <si>
    <t>ΟΡΓΑΝΙΣΜΟΣ ΒΡΕΦΟΝΗΠΙΑΚΗΣ, ΠΑΙΔΙΚΗΣ ΚΑΙ ΟΙΚΟΓΕΝΕΙΑΚΗΣ ΜΕΡΙΜΝΑΣ (Ο.ΒΡΕ.Π.Ο.Μ.) ΔΗΜΟΥ ΘΕΣΣΑΛΟΝΙΚΗΣ</t>
  </si>
  <si>
    <t>ΟΡΓΑΝΙΣΜΟΣ ΔΗΜΟΣΙΟΥ ΔΙΚΑΙΟΥ ΔΗΜΟΥ ΖΗΡΟΥ</t>
  </si>
  <si>
    <t>ΟΡΓΑΝΙΣΜΟΣ ΕΚΠΑΙΔΕΥΣΗΣ ΔΙΑ ΒΙΟΥ ΜΑΘΗΣΗΣ - ΠΟΛΙΤΙΣΜΟΥ - ΑΘΛΗΤΙΣΜΟΥ ΔΗΜΟΥ ΛΗΜΝΟΥ</t>
  </si>
  <si>
    <t>ΟΡΓΑΝΙΣΜΟΣ ΚΟΙΝΩΝΙΚΗΣ ΑΛΛΗΛΕΓΓΥΗΣ - ΠΡΟΣΤΑΣΙΑΣ, ΠΟΛΙΤΙΣΜΟΥ ΚΑΙ ΑΘΛΗΤΙΣΜΟΥ ΔΗΜΟΥ ΦΙΛΟΘΕΗΣ - ΨΥΧΙΚΟΥ (Ο.Κ.Α.Π.Α)</t>
  </si>
  <si>
    <t>ΟΡΓΑΝΙΣΜΟΣ ΚΟΙΝΩΝΙΚΗΣ ΑΛΛΗΛΕΓΓΥΗΣ ΚΑΙ ΠΑΙΔΕΙΑΣ ΔΗΜΟΥ ΑΡΧΑΝΩΝ - ΑΣΤΕΡΟΥΣΙΩΝ</t>
  </si>
  <si>
    <t>ΟΡΓΑΝΙΣΜΟΣ ΚΟΙΝΩΝΙΚΗΣ ΑΛΛΗΛΕΓΓΥΗΣ ΚΑΙ ΠΑΙΔΕΙΑΣ ΔΗΜΟΥ ΚΕΦΑΛΛΟΝΙΑΣ (Ο.Κ.Α.Π. ΔΗΜΟΥ ΚΕΦΑΛΛΟΝΙΑΣ)</t>
  </si>
  <si>
    <t>ΟΡΓΑΝΙΣΜΟΣ ΚΟΙΝΩΝΙΚΗΣ ΜΕΡΙΜΝΑΣ ΚΑΙ ΠΑΙΔΕΙΑΣ ΔΗΜΟΥ ΘΗΡΑΣ</t>
  </si>
  <si>
    <t>ΟΡΓΑΝΙΣΜΟΣ ΚΟΙΝΩΝΙΚΗΣ ΠΟΛΙΤΙΚΗΣ ΔΑΦΝΗΣ - ΥΜΗΤΤΟΥ</t>
  </si>
  <si>
    <t>ΟΡΓΑΝΙΣΜΟΣ ΚΟΙΝΩΝΙΚΗΣ ΠΟΛΙΤΙΚΗΣ ΚΑΙ ΑΛΛΗΛΕΓΓΥΗΣ ΔΗΜΟΥ ΑΜΑΡΟΥΣΙΟΥ "ΑΜΑΡΥΣΙΑ ΑΡΤΕΜΙΣ" (Ο.ΚΟΙ.Π.Α.Δ.Α).</t>
  </si>
  <si>
    <t>ΟΡΓΑΝΙΣΜΟΣ ΚΟΙΝΩΝΙΚΗΣ ΠΡΟΝΟΙΑΣ ΚΑΙ ΑΛΛΗΛΕΓΓΥΗΣ ΔΗΜΟΥ ΠΕΝΤΕΛΗΣ</t>
  </si>
  <si>
    <t>ΟΡΓΑΝΙΣΜΟΣ ΚΟΙΝΩΝΙΚΗΣ ΠΡΟΣΤΑΣΙΑΣ - ΑΛΛΗΛΕΓΓΥΗΣ ΚΑΙ ΠΡΟΣΧΟΛΙΚΗΣ ΑΓΩΓΗΣ ΔΗΜΟΥ ΙΩΑΝΝΙΤΩΝ (Ο.Κ.Π.Α.Π.Α.)</t>
  </si>
  <si>
    <t>ΟΡΓΑΝΙΣΜΟΣ ΚΟΙΝΩΝΙΚΗΣ ΠΡΟΣΤΑΣΙΑΣ - ΠΑΙΔΕΙΑΣ - ΠΟΛΙΤΙΣΜΟΥ ΚΑΙ ΑΘΛΗΤΙΣΜΟΥ ΔΗΜΟΥ ΦΙΛΙΑΤΩΝ (Ο.Κ.Π.Α.ΔΗ.Φ.)</t>
  </si>
  <si>
    <t>ΟΡΓΑΝΙΣΜΟΣ ΚΟΙΝΩΝΙΚΗΣ ΠΡΟΣΤΑΣΙΑΣ, ΑΛΛΗΛΕΓΓΥΗΣ ΚΑΙ ΠΑΙΔΕΙΑΣ ΔΗΜΟΥ ΒΟΛΒΗΣ</t>
  </si>
  <si>
    <t>ΟΡΓΑΝΙΣΜΟΣ ΚΟΙΝΩΝΙΚΗΣ ΠΡΟΣΤΑΣΙΑΣ, ΑΛΛΗΛΕΓΓΥΗΣ ΚΑΙ ΠΑΙΔΕΙΑΣ ΔΗΜΟΥ ΔΕΣΚΑΤΗΣ - "ΑΝΔΡΟΜΑΝΑ"</t>
  </si>
  <si>
    <t>ΟΡΓΑΝΙΣΜΟΣ ΚΟΙΝΩΝΙΚΗΣ ΠΡΟΣΤΑΣΙΑΣ, ΑΛΛΗΛΕΓΓΥΗΣ ΚΑΙ ΠΑΙΔΕΙΑΣ ΔΗΜΟΥ ΕΛΑΣΣΟΝΑΣ</t>
  </si>
  <si>
    <t>ΟΡΓΑΝΙΣΜΟΣ ΚΟΙΝΩΝΙΚΗΣ ΠΡΟΣΤΑΣΙΑΣ ΚΑΙ ΑΛΛΗΛΕΓΓΥΗΣ ΔΗΜΟΥ ΒΡΙΛΗΣΣΙΩΝ</t>
  </si>
  <si>
    <t>ΟΡΓΑΝΙΣΜΟΣ ΚΟΙΝΩΝΙΚΗΣ ΠΡΟΣΤΑΣΙΑΣ ΚΑΙ ΑΛΛΗΛΕΓΓΥΗΣ ΔΗΜΟΥ ΓΑΛΑΤΣΙΟΥ</t>
  </si>
  <si>
    <t>ΟΡΓΑΝΙΣΜΟΣ ΚΟΙΝΩΝΙΚΗΣ ΠΡΟΣΤΑΣΙΑΣ ΚΑΙ ΑΛΛΗΛΕΓΓΥΗΣ ΔΗΜΟΥ ΛΗΜΝΟΥ</t>
  </si>
  <si>
    <t>ΟΡΓΑΝΙΣΜΟΣ ΚΟΙΝΩΝΙΚΗΣ ΠΡΟΣΤΑΣΙΑΣ ΚΑΙ ΑΛΛΗΛΕΓΓΥΗΣ ΔΗΜΟΥ ΧΑΛΚΗΔΟΝΑΣ</t>
  </si>
  <si>
    <t>ΟΡΓΑΝΙΣΜΟΣ ΚΟΙΝΩΝΙΚΗΣ ΠΡΟΣΤΑΣΙΑΣ ΚΑΙ ΑΛΛΗΛΕΓΓΥΗΣ ΚΑΙ ΠΑΙΔΕΙΑΣ ΔΗΜΟΥ ΘΕΡΜΟΥ "Ο.Κ.Π.Α.Π.ΔΗ.Θ."</t>
  </si>
  <si>
    <t>ΟΡΓΑΝΙΣΜΟΣ ΚΟΙΝΩΝΙΚΗΣ ΠΡΟΣΤΑΣΙΑΣ ΚΑΙ ΑΛΛΗΛΕΓΓΥΗΣ, ΠΑΙΔΕΙΑΣ ΚΑΙ ΑΘΛΗΤΙΣΜΟΥ ΔΗΜΟΥ ΑΝΑΤΟΛΙΚΗΣ ΜΑΝΗΣ</t>
  </si>
  <si>
    <t>ΟΡΓΑΝΙΣΜΟΣ ΚΟΙΝΩΝΙΚΗΣ ΠΡΟΣΤΑΣΙΑΣ ΚΑΙ ΠΑΙΔΕΙΑΣ ΔΗΜΟΥ ΚΕΡΚΥΡΑΣ</t>
  </si>
  <si>
    <t>ΟΡΓΑΝΙΣΜΟΣ ΚΟΙΝΩΝΙΚΗΣ ΠΡΟΣΤΑΣΙΑΣ-ΑΛΛΗΛΕΓΓΥΗΣ ΚΑΙ ΠΑΙΔΕΙΑΣ ΔΗΜΟΥ ΑΝΔΡΑΒΙΔΑΣ - ΚΥΛΛΗΝΗΣ</t>
  </si>
  <si>
    <t>ΟΡΓΑΝΙΣΜΟΣ ΚΟΙΝΩΝΙΚΗΣ ΦΡΟΝΤΙΔΑΣ, ΑΛΛΗΛΕΓΓΥΗΣ, ΑΘΛΗΤΙΣΜΟΥ, ΠΟΛΙΤΙΣΜΟΥ, ΠΕΡΙΒΑΛΛΟΝΤΟΣ ΚΑΙ ΔΙΑ ΒΙΟΥ ΜΑΘΗΣΗΣ ΔΗΜΟΥ ΕΡΕΤΡΙΑΣ "Ο ΔΑΦΝΗΦΟΡΟΣ ΑΠΟΛΛΩΝ"</t>
  </si>
  <si>
    <t>ΟΡΓΑΝΙΣΜΟΣ ΚΟΙΝΩΝΙΚΩΝ, ΠΟΛΙΤΙΣΤΙΚΩΝ, ΑΘΛΗΤΙΚΩΝ ΔΡΑΣΕΩΝ (Ο.Κ.Π.Α.Δ.) ΔΗΜΟΥ ΠΥΛΗΣ "ΑΓΙΟΣ ΒΗΣΣΑΡΙΩΝ"</t>
  </si>
  <si>
    <t>ΟΡΓΑΝΙΣΜΟΣ ΚΟΙΝΩΝΙΚΩΝ ΥΠΗΡΕΣΙΩΝ ΔΗΜΟΥ ΑΓΙΟΥ ΝΙΚΟΛΑΟΥ (Ο.Κ.Υ.Δ.Α.Ν.)</t>
  </si>
  <si>
    <t>ΟΡΓΑΝΙΣΜΟΣ ΝΕΟΛΑΙΑΣ ΚΑΙ ΑΘΛΗΣΗΣ ΔΗΜΟΥ ΕΛΛΗΝΙΚΟΥ - ΑΡΓΥΡΟΥΠΟΛΗΣ (Ο.Ν.Α.Δ.Ε.Α.) - ΓΡΗΓΟΡΗΣ ΛΑΜΠΡΑΚΗΣ</t>
  </si>
  <si>
    <t>ΟΡΓΑΝΙΣΜΟΣ ΠΑΙΔΕΙΑΣ - ΑΘΛΗΤΙΣΜΟΥ - ΚΟΙΝΩΝΙΚΗΣ ΠΡΟΣΤΑΣΙΑΣ ΚΑΙ ΑΛΛΗΛΕΓΓΥΗΣ ΔΗΜΟΥ ΑΡΓΟΥΣ ΟΡΕΣΤΙΚΟΥ</t>
  </si>
  <si>
    <t>ΟΡΓΑΝΙΣΜΟΣ ΠΑΙΔΕΙΑΣ ΚΑΙ ΠΟΛΙΤΙΣΜΟΥ ΔΗΜΟΥ ΔΩΡΙΔΟΣ</t>
  </si>
  <si>
    <t>ΟΡΓΑΝΙΣΜΟΣ ΠΑΙΔΕΙΑΣ, ΚΟΙΝΩΝΙΚΗΣ ΑΛΛΗΛΕΓΓΥΗΣ ΚΑΙ ΠΡΟΣΤΑΣΙΑΣ (Ο.Π.Κ.Α.Π.) ΑΓΙΟΥ ΔΗΜΗΤΡΙΟΥ ΑΤΤΙΚΗΣ</t>
  </si>
  <si>
    <t>ΟΡΓΑΝΙΣΜΟΣ ΠΑΙΔΕΙΑΣ, ΠΟΛΙΤΙΣΜΟΥ, ΑΘΛΗΤΙΣΜΟΥ ΚΑΙ ΠΕΡΙΒΑΛΛΟΝΤΟΣ ΔΗΜΟΥ ΜΩΛΟΥ - ΑΓΙΟΥ ΚΩΝΣΤΑΝΤΙΝΟΥ</t>
  </si>
  <si>
    <t>ΟΡΓΑΝΙΣΜΟΣ ΠΑΙΔΕΙΑΣ, ΠΟΛΙΤΙΣΜΟΥ, ΑΘΛΗΤΙΣΜΟΥ ΚΑΙ ΠΡΟΝΟΙΑΣ ΔΗΜΟΥ ΚΑΤΕΡΙΝΗΣ</t>
  </si>
  <si>
    <t>ΟΡΓΑΝΙΣΜΟΣ ΠΑΙΔΕΙΑΣ, ΠΟΛΙΤΙΣΜΟΥ ΚΑΙ ΠΕΡΙΒΑΛΛΟΝΤΟΣ ΔΗΜΟΥ ΣΠΑΤΩΝ-ΑΡΤΕΜΙΔΟΣ "Ο ΞΕΝΟΦΩΝ"</t>
  </si>
  <si>
    <t>ΟΡΓΑΝΙΣΜΟΣ ΠΑΙΔΙΚΗΣ ΑΓΩΓΗΣ ΚΑΙ ΑΘΛΗΣΗΣ ΔΗΜΟΥ ΚΑΛΛΙΘΕΑΣ “ΓΙΑΝΝΗΣ ΓΑΛΛΟΣ”</t>
  </si>
  <si>
    <t>ΟΡΓΑΝΙΣΜΟΣ ΠΑΙΔΙΚΩΝ ΚΑΙ ΒΡΕΦΟΝΗΠΙΑΚΩΝ ΣΤΑΘΜΩΝ, ΠΑΙΔΕΙΑΣ ΚΑΙ ΑΘΛΗΤΙΣΜΟΥ ΔΗΜΟΥ ΟΙΧΑΛΙΑΣ</t>
  </si>
  <si>
    <t>ΟΡΓΑΝΙΣΜΟΣ ΠΕΡΙΒΑΛΛΟΝΤΟΣ, ΠΑΙΔΕΙΑΣ, ΔΗΜΟΤΙΚΩΝ ΠΑΙΔΙΚΩΝ ΣΤΑΘΜΩΝ, ΚΟΙΝΩΝΙΚΗΣ ΠΡΟΣΤΑΣΙΑΣ ΚΑΙ ΑΛΛΗΛΕΓΓΥΗΣ ΔΗΜΟΥ ΚΑΡΥΣΤΟΥ "Ι., Θ. ΚΑΙ Π. ΚΟΤΣΙΚΑΣ"</t>
  </si>
  <si>
    <t>ΟΡΓΑΝΙΣΜΟΣ ΠΟΛΙΤΙΣΜΟΥ - ΑΘΛΗΤΙΣΜΟΥ - ΚΟΙΝΩΝΙΚΗΣ ΠΡΟΣΤΑΣΙΑΣ - ΑΛΛΗΛΕΓΓΥΗΣ ΔΗΜΟΥ ΦΑΡΣΑΛΩΝ (ΟΠΑΚΠΑΔΦ)</t>
  </si>
  <si>
    <t>ΟΡΓΑΝΙΣΜΟΣ ΠΟΛΙΤΙΣΜΟΥ ΑΘΛΗΤΙΣΜΟΥ ΔΑΦΝΗΣ - ΥΜΗΤΤΟΥ</t>
  </si>
  <si>
    <t>ΟΡΓΑΝΙΣΜΟΣ ΠΟΛΙΤΙΣΜΟΥ, ΑΘΛΗΤΙΣΜΟΥ ΚΑΙ ΝΕΟΛΑΙΑΣ ΔΗΜΟΥ ΑΘΗΝΑΙΩΝ</t>
  </si>
  <si>
    <t>ΟΡΓΑΝΙΣΜΟΣ ΠΟΛΙΤΙΣΜΟΥ, ΑΘΛΗΤΙΣΜΟΥ ΚΑΙ ΝΕΟΛΑΙΑΣ ΔΗΜΟΥ ΠΕΙΡΑΙΑ</t>
  </si>
  <si>
    <t>ΟΡΓΑΝΙΣΜΟΣ ΠΟΛΙΤΙΣΜΟΥ ΑΘΛΗΤΙΣΜΟΥ ΚΑΙ ΝΕΟΛΑΙΑΣ Ν. ΙΩΝΙΑΣ (Ο.Π.Α.Ν.)</t>
  </si>
  <si>
    <t>ΟΡΓΑΝΙΣΜΟΣ ΠΟΛΙΤΙΣΜΟΥ, ΑΘΛΗΤΙΣΜΟΥ ΚΑΙ ΠΕΡΙΒΑΛΛΟΝΤΟΣ ΔΗΜΟΥ ΑΓΙΟΥ ΔΗΜΗΤΡΙΟΥ</t>
  </si>
  <si>
    <t>ΟΡΓΑΝΙΣΜΟΣ ΠΟΛΙΤΙΣΜΟΥ, ΑΘΛΗΤΙΣΜΟΥ ΚΑΙ ΠΕΡΙΒΑΛΛΟΝΤΟΣ ΔΗΜΟΥ ΑΝΔΡΑΒΙΔΑΣ - ΚΥΛΛΗΝΗΣ</t>
  </si>
  <si>
    <t>ΟΡΓΑΝΙΣΜΟΣ ΠΟΛΙΤΙΣΜΟΥ, ΑΘΛΗΤΙΣΜΟΥ ΚΑΙ ΠΕΡΙΒΑΛΛΟΝΤΟΣ ΔΗΜΟΥ ΒΟΛΒΗΣ</t>
  </si>
  <si>
    <t>ΟΡΓΑΝΙΣΜΟΣ ΠΟΛΙΤΙΣΜΟΥ ΑΘΛΗΤΙΣΜΟΥ ΚΑΙ ΠΕΡΙΒΑΛΛΟΝΤΟΣ ΔΗΜΟΥ ΚΙΛΕΛΕΡ (Ο.Π.Α.Π.)</t>
  </si>
  <si>
    <t>ΟΡΓΑΝΙΣΜΟΣ ΠΟΛΙΤΙΣΜΟΥ ΚΑΙ ΑΘΛΗΤΙΣΜΟΥ ΔΗΜΟΥ ΝΕΑΣ ΠΡΟΠΟΝΤΙΔΑΣ</t>
  </si>
  <si>
    <t>ΟΡΓΑΝΙΣΜΟΣ ΠΟΛΙΤΙΣΜΟΥ ΚΑΙ ΑΘΛΗΤΙΣΜΟΥ ΔΗΜΟΥ ΠΕΝΤΕΛΗΣ</t>
  </si>
  <si>
    <t>ΟΡΓΑΝΙΣΜΟΣ ΠΟΛΙΤΙΣΜΟΥ, ΤΟΥΡΙΣΜΟΥ ΚΑΙ ΝΕΑΣ ΓΕΝΙΑΣ ΔΗΜΟΥ ΜΥΛΟΠΟΤΑΜΟΥ Ο ΑΥΛΟΠΟΤΑΜΟΣ</t>
  </si>
  <si>
    <t>ΟΡΓΑΝΙΣΜΟΣ ΠΡΟΣΧΟΛΙΚΗΣ ΑΓΩΓΗΣ, ΑΘΛΗΤΙΣΜΟΥ ΚΑΙ ΠΡΟΝΟΙΑΣ ΔΗΜΟΥ ΠΕΡΙΣΤΕΡΙΟΥ (Ο.Π.Α.Α.Π.)</t>
  </si>
  <si>
    <t>ΟΡΓΑΝΙΣΜΟΣ ΠΡΟΣΧΟΛΙΚΗΣ ΑΓΩΓΗΣ ΚΑΙ ΚΟΙΝΩΝΙΚΗΣ ΜΕΡΙΜΝΑΣ ΔΗΜΟΥ ΑΛΕΞΑΝΔΡΕΙΑΣ</t>
  </si>
  <si>
    <t>ΟΡΓΑΝΙΣΜΟΣ ΠΡΟΣΧΟΛΙΚΗΣ ΑΓΩΓΗΣ ΚΑΙ ΚΟΙΝΩΝΙΚΗΣ ΜΕΡΙΜΝΑΣ ΔΗΜΟΥ ΠΑΛΛΗΝΗΣ</t>
  </si>
  <si>
    <t>ΟΡΓΑΝΙΣΜΟΣ ΠΡΟΣΧΟΛΙΚΗΣ ΑΓΩΓΗΣ ΚΑΙ ΚΟΙΝΩΝΙΚΗΣ ΜΕΡΙΜΝΑΣ ΗΡΑΚΛΕΙΟΥ ΑΤΤΙΚΗΣ</t>
  </si>
  <si>
    <t>ΟΡΓΑΝΙΣΜΟΣ ΠΡΟΣΧΟΛΙΚΗΣ ΑΓΩΓΗΣ, ΚΟΙΝΩΝΙΚΗΣ ΠΟΛΙΤΙΚΗΣ ΚΑΙ ΑΘΛΗΤΙΣΜΟΥ ΔΗΜΟΥ ΣΕΡΡΩΝ</t>
  </si>
  <si>
    <t>ΟΡΓΑΝΙΣΜΟΣ ΤΟΠΙΚΗΣ ΑΝΑΠΤΥΞΗΣ ΔΥΜΑΙΩΝ</t>
  </si>
  <si>
    <t>ΟΡΦΑΝΟΤΡΟΦΕΙΟ ΒΟΛΟΥ</t>
  </si>
  <si>
    <t>ΟΡΦΑΝΟΤΡΟΦΕΙΟ ΚΕΡΚΥΡΑΣ</t>
  </si>
  <si>
    <t>ΠΑΓΚΟΣΜΙΟ ΠΟΛΙΤΙΣΤΙΚΟ ΙΔΡΥΜΑ ΕΛΛΗΝΙΣΜΟΥ ΔΙΑΣΠΟΡΑΣ "ΑΝΔΡΕΑΣ ΠΑΠΑΝΔΡΕΟΥ" ΔΗΜΟΥ ΝΕΑΣ ΦΙΛΑΔΕΛΦΕΙΑΣ - ΧΑΛΚΗΔΟΝΑΣ</t>
  </si>
  <si>
    <t>ΠΑΙΔΕΙΑ, ΚΟΙΝΩΝΙΚΗ ΠΡΟΣΤΑΣΙΑ ΚΑΙ ΑΛΛΗΛΕΓΓΥΗ ΔΗΜΟΥ ΛΥΚΟΒΡΥΣΗΣ - ΠΕΥΚΗΣ</t>
  </si>
  <si>
    <t>ΠΑΙΔΙΚΟΙ ΣΤΑΘΜΟΙ ΑΝΩ ΛΙΟΣΙΩΝ ΔΗΜΟΥ ΦΥΛΗΣ</t>
  </si>
  <si>
    <t>ΠΑΙΔΙΚΟΙ ΣΤΑΘΜΟΙ ΔΗΜΟΥ ΑΓΙΑΣ ΠΑΡΑΣΚΕΥΗΣ</t>
  </si>
  <si>
    <t>ΠΑΙΔΙΚΟΙ-ΒΡΕΦΟΝΗΠΙΑΚΟΙ ΣΤΑΘΜΟΙ ΔΗΜΟΥ ΟΡΟΠΕΔΙΟΥ ΛΑΣΙΘΙΟΥ</t>
  </si>
  <si>
    <t>ΠΑΙΔΙΚΟΣ - ΒΡΕΦΟΝΗΠΙΑΚΟΣ ΣΤΑΘΜΟΣ ΔΗΜΟΥ ΚΑΛΥΜΝΙΩΝ - ΜΑΝΑ - ΙΩΑΝΝΑ ΚΑΡΠΑΘΙΟΥ</t>
  </si>
  <si>
    <t>ΠΕΡΙΒΑΛΛΟΝ - ΑΘΛΗΤΙΣΜΟΣ - ΠΟΛΙΤΙΣΜΟΣ ΔΗΜΟΥ ΣΚΥΡΟΥ (ΠΕ.Α.Π.)</t>
  </si>
  <si>
    <t>ΠΕΡΙΒΑΛΛΟΝ - ΠΟΛΙΤΙΣΜΟΣ - ΑΘΛΗΤΙΣΜΟΣ ΔΗΜΟΥ ΛΥΚΟΒΡΥΣΗΣ - ΠΕΥΚΗΣ</t>
  </si>
  <si>
    <t>ΠΕΡΙΒΑΛΛΟΝ ΔΗΜΟΥ ΙΕΡΑΠΕΤΡΑΣ</t>
  </si>
  <si>
    <t>ΠΕΡΙΒΑΛΛΟΝΤΙΚΟΣ ΣΥΝΔΕΣΜΟΣ ΔΗΜΩΝ ΑΘΗΝΑΣ-ΠΕΙΡΑΙΑ</t>
  </si>
  <si>
    <t>ΠΕΡΙΦΕΡΕΙΑΚΟΣ ΣΥΝΔΕΣΜΟΣ ΦΟΡΕΩΝ ΔΙΑΧΕΙΡΙΣΗΣ ΣΤΕΡΕΩΝ ΑΠΟΒΛΗΤΩΝ ΚΡΗΤΗΣ (ΦΟΔΣΑ ΚΡΗΤΗΣ)</t>
  </si>
  <si>
    <t>ΠΕΡΙΦΕΡΕΙΑΚΟΣ ΣΥΝΔΕΣΜΟΣ ΦΟΡΕΩΝ ΔΙΑΧΕΙΡΙΣΗΣ ΣΤΕΡΕΩΝ ΑΠΟΒΛΗΤΩΝ ΠΕΡΙΦΕΡΕΙΑΣ ΗΠΕΙΡΟΥ</t>
  </si>
  <si>
    <t>ΠΕΡΙΦΕΡΕΙΑΚΟΣ ΣΥΝΔΕΣΜΟΣ ΦΟΡΕΩΝ ΔΙΑΧΕΙΡΙΣΗΣ ΣΤΕΡΕΩΝ ΑΠΟΒΛΗΤΩΝ ΠΕΡΙΦΕΡΕΙΑΣ ΘΕΣΣΑΛΙΑΣ</t>
  </si>
  <si>
    <t>ΠΕΡΙΦΕΡΕΙΑΚΟΣ ΣΥΝΔΕΣΜΟΣ ΦΟΡΕΩΝ ΔΙΑΧΕΙΡΙΣΗΣ ΣΤΕΡΕΩΝ ΑΠΟΒΛΗΤΩΝ (ΦΟΔΣΑ) ΚΕΝΤΡΙΚΗΣ ΜΑΚΕΔΟΝΙΑΣ</t>
  </si>
  <si>
    <t>ΠΕΡΙΦΕΡΕΙΑΚΟΣ ΣΥΝΔΕΣΜΟΣ ΦΟΡΕΩΝ ΔΙΑΧΕΙΡΙΣΗΣ ΣΤΕΡΕΩΝ ΑΠΟΒΛΗΤΩΝ (ΦΟΔΣΑ) ΠΕΡΙΦΕΡΕΙΑΣ ΔΥΤΙΚΗΣ ΕΛΛΑΔΑΣ</t>
  </si>
  <si>
    <t>ΠΕΡΙΦΕΡΕΙΑΚΟΣ ΣΥΝΔΕΣΜΟΣ ΦΟΡΕΩΝ ΔΙΑΧΕΙΡΙΣΗΣ ΣΤΕΡΕΩΝ ΑΠΟΒΛΗΤΩΝ (ΦΟΔΣΑ) ΠΕΡΙΦΕΡΕΙΑΣ ΠΕΛΟΠΟΝΝΗΣΟΥ</t>
  </si>
  <si>
    <t>ΠΙΝΑΚΟΘΗΚΗ ΔΗΜΟΥ ΚΕΡΚΥΡΑΙΩΝ</t>
  </si>
  <si>
    <t>ΠΝΕΥΜΑΤΙΚΟ ΚΑΙ ΚΑΛΛΙΤΕΧΝΙΚΟ ΚΕΝΤΡΟ ΣΤΑΦΙΔΟΚΑΜΠΟΥ (Π.Κ.Κ.Κ.Σ.) ΔΗΜΟΥ ΑΝΔΡΑΒΙΔΑΣ - ΚΥΛΛΗΝΗΣ</t>
  </si>
  <si>
    <t>ΠΝΕΥΜΑΤΙΚΟ ΚΑΙ ΠΟΛΙΤΙΣΤΙΚΟ ΚΕΝΤΡΟ - ΠΑΙΔΙΚΟΙ ΣΤΑΘΜΟΙ ΔΗΜΟΥ ΚΥΘΗΡΩΝ</t>
  </si>
  <si>
    <t>ΠΝΕΥΜΑΤΙΚΟ ΚΕΝΤΡΟ ΔΗΜΟΥ ΑΣΠΡΟΠΥΡΓΟΥ</t>
  </si>
  <si>
    <t>ΠΝΕΥΜΑΤΙΚΟ ΚΕΝΤΡΟ ΔΗΜΟΥ ΔΩΔΩΝΗΣ</t>
  </si>
  <si>
    <t>ΠΝΕΥΜΑΤΙΚΟ ΚΕΝΤΡΟ ΔΗΜΟΥ ΖΑΓΟΡΙΟΥ</t>
  </si>
  <si>
    <t>ΠΝΕΥΜΑΤΙΚΟ ΚΕΝΤΡΟ ΔΗΜΟΥ ΙΕΡΑΣ ΠΟΛΗΣ ΜΕΣΟΛΟΓΓΙΟΥ</t>
  </si>
  <si>
    <t>ΠΝΕΥΜΑΤΙΚΟ ΚΕΝΤΡΟ ΔΗΜΟΥ ΛΕΥΚΑΔΑΣ</t>
  </si>
  <si>
    <t>ΠΝΕΥΜΑΤΙΚΟ ΚΕΝΤΡΟ ΔΗΜΟΥ ΜΟΣΧΑΤΟΥ - ΤΑΥΡΟΥ ΑΤΤΙΚΗΣ</t>
  </si>
  <si>
    <t>ΠΝΕΥΜΑΤΙΚΟ ΚΕΝΤΡΟ ΔΗΜΟΥ ΠΑΤΜΟΥ</t>
  </si>
  <si>
    <t>ΠΝΕΥΜΑΤΙΚΟ ΚΕΝΤΡΟ ΕΡΕΥΝΑΣ ΚΑΙ ΜΕΛΕΤΗΣ ΤΟΥ ΜΙΚΡΑΣΙΑΤΙΚΟΥ ΠΟΛΙΤΙΣΜΟΥ ΤΗΣ ΧΕΡΣΟΝΗΣΟΥ ΤΗΣ ΕΡΥΘΡΑΙΑΣ ΔΗΜΟΥ ΚΗΦΙΣΙΑΣ</t>
  </si>
  <si>
    <t>ΠΝΕΥΜΑΤΙΚΟ ΚΕΝΤΡΟ ΘΡΑΚΟΜΑΚΕΔΟΝΩΝ</t>
  </si>
  <si>
    <t>ΠΝΕΥΜΑΤΙΚΟ ΚΕΝΤΡΟ ΠΑΝΟΡΜΟΥ ΤΗΝΟΥ "ΓΙΑΝΝΟΥΛΗΣ ΧΑΛΕΠΑΣ"</t>
  </si>
  <si>
    <t>ΠΟΛΙΤΙΣΜΙΚΟΣ ΟΡΓΑΝΙΣΜΟΣ ΟΛΥΜΠΟΥ ΚΑΡΠΑΘΟΥ</t>
  </si>
  <si>
    <t>ΠΟΛΙΤΙΣΜΟΣ, ΠΑΙΔΕΙΑ, ΑΘΛΗΤΙΣΜΟΣ ΚΑΙ ΚΟΙΝΩΝΙΚΗ ΠΡΟΣΤΑΣΙΑ ΔΗΜΟΥ ΑΙΓΙΑΛΕΙΑΣ</t>
  </si>
  <si>
    <t>ΠΟΛΙΤΙΣΜΟΣ, ΠΑΙΔΕΙΑ, ΑΘΛΗΤΙΣΜΟΣ ΚΑΙ ΠΕΡΙΒΑΛΛΟΝ (Π.Π.Α.Π.) ΔΗΜΟΥ ΤΟΠΕΙΡΟΥ</t>
  </si>
  <si>
    <t>ΠΟΛΙΤΙΣΜΟΣ, ΠΕΡΙΒΑΛΛΟΝ ΚΑΙ ΑΘΛΗΤΙΣΜΟΣ, ΠΑΙΔΕΙΑ ΚΑΙ ΚΟΙΝΩΝΙΚΗ ΠΡΟΝΟΙΑ ΣΤΟ ΔΗΜΟ ΞΗΡΟΜΕΡΟΥ</t>
  </si>
  <si>
    <t>ΠΟΛΙΤΙΣΤΙΚΕΣ ΚΑΙ ΚΑΛΛΙΤΕΧΝΙΚΕΣ ΕΚΔΗΛΩΣΕΙΣ ΠΑΞΩΝ - "Ο ΠΟΣΕΙΔΩΝ"</t>
  </si>
  <si>
    <t>ΠΟΛΙΤΙΣΤΙΚΟ ΚΑΙ ΑΘΛΗΤΙΚΟ ΚΕΝΤΡΟ ΔΗΜΟΥ ΚΕΝΤΡΙΚΩΝ ΤΖΟΥΜΕΡΚΩΝ</t>
  </si>
  <si>
    <t>ΠΟΛΙΤΙΣΤΙΚΟ ΚΑΙ ΑΘΛΗΤΙΚΟ ΚΕΝΤΡΟ ΔΗΜΟΥ ΠΑΛΑΙΟΥ ΦΑΛΗΡΟΥ</t>
  </si>
  <si>
    <t>ΠΟΛΙΤΙΣΤΙΚΟ ΚΕΝΤΡΟ ΣΙΦΝΟΥ "ΜΑΡΙΑΝΘΗ ΣΙΜΟΥ"</t>
  </si>
  <si>
    <t>ΠΟΛΙΤΙΣΤΙΚΟ ΚΕΝΤΡΟ ΤΑΦΙΩΝ ΔΗΜΟΥ ΜΕΓΑΝΗΣΙΟΥ</t>
  </si>
  <si>
    <t>ΠΟΛΙΤΙΣΤΙΚΟΣ - ΑΘΛΗΤΙΚΟΣ ΟΡΓΑΝΙΣΜΟΣ ΔΗΜΟΥ ΠΑΙΑΝΙΑΣ</t>
  </si>
  <si>
    <t>ΠΟΛΙΤΙΣΤΙΚΟΣ ΑΘΛΗΤΙΚΟΣ ΚΑΙ ΚΟΙΝΩΝΙΚΟΣ ΟΡΓΑΝΙΣΜΟΣ ΔΗΜΟΥ ΜΥΚΟΝΟΥ "ΓΕΩΡΓΙΟΣ ΑΞΙΩΤΗΣ"</t>
  </si>
  <si>
    <t>ΠΟΛΙΤΙΣΤΙΚΟΣ, ΑΘΛΗΤΙΚΟΣ ΚΑΙ ΤΟΥΡΙΣΤΙΚΟΣ ΟΡΓΑΝΙΣΜΟΣ ΔΗΜΟΥ ΚΑΡΥΣΤΟΥ "ΑΝΕΜΟΠΥΛΕΣ"</t>
  </si>
  <si>
    <t>ΠΟΛΙΤΙΣΤΙΚΟΣ ΑΘΛΗΤΙΚΟΣ ΟΡΓΑΝΙΣΜΟΣ ΔΗΜΟΥ ΑΓΙΟΥ ΝΙΚΟΛΑΟΥ (Π.Α.Ο.Δ.Α.Ν.)</t>
  </si>
  <si>
    <t>ΠΟΛΙΤΙΣΤΙΚΟΣ ΑΘΛΗΤΙΚΟΣ ΟΡΓΑΝΙΣΜΟΣ ΔΗΜΟΥ ΗΛΙΟΥΠΟΛΗΣ (Π.Α.Ο.Δ.ΗΛ.) "ΓΡΗΓΟΡΗΣ ΓΡΗΓΟΡΙΟΥ"</t>
  </si>
  <si>
    <t>ΠΟΛΙΤΙΣΤΙΚΟΣ ΚΑΙ ΑΘΛΗΤΙΚΟΣ ΟΡΓΑΝΙΣΜΟΣ ΔΗΜΟΥ ΑΓΙΑΣ ΠΑΡΑΣΚΕΥΗΣ</t>
  </si>
  <si>
    <t>ΠΟΛΙΤΙΣΤΙΚΟΣ ΚΑΙ ΑΘΛΗΤΙΚΟΣ ΟΡΓΑΝΙΣΜΟΣ ΔΗΜΟΥ ΒΡΙΛΗΣΣΙΩΝ</t>
  </si>
  <si>
    <t>ΠΟΛΙΤΙΣΤΙΚΟΣ ΚΑΙ ΑΘΛΗΤΙΚΟΣ ΟΡΓΑΝΙΣΜΟΣ ΔΗΜΟΥ ΓΑΛΑΤΣΙΟΥ "ΒΑΣΙΛΗΣ ΠΑΠΑΔΙΟΝΥΣΙΟΥ"</t>
  </si>
  <si>
    <t>ΠΟΛΙΤΙΣΤΙΚΟΣ ΚΑΙ ΑΘΛΗΤΙΚΟΣ ΟΡΓΑΝΙΣΜΟΣ ΔΗΜΟΥ ΝΕΑΣ ΣΜΥΡΝΗΣ</t>
  </si>
  <si>
    <t>ΠΟΛΙΤΙΣΤΙΚΟΣ ΟΡΓΑΝΙΣΜΟΣ - ΦΕΣΤΙΒΑΛ ΤΑΙΝΙΩΝ ΜΙΚΡΟΥ ΜΗΚΟΥΣ ΔΡΑΜΑΣ</t>
  </si>
  <si>
    <t>ΠΡΟΝΟΙΑ ΚΑΙ ΑΓΩΓΗ ΔΗΜΟΥ ΣΙΝΤΙΚΗΣ</t>
  </si>
  <si>
    <t>ΠΡΟΣΧΟΛΙΚΗ ΑΓΩΓΗ, ΚΟΙΝΩΝΙΚΗ ΠΡΟΣΤΑΣΙΑ ΚΑΙ ΠΟΛΙΤΙΣΜΟΣ ΔΗΜΟΥ ΗΓΟΥΜΕΝΙΤΣΑΣ</t>
  </si>
  <si>
    <t>ΣΠΗΛΑΙΟ ΠΕΡΑΜΑΤΟΣ ΙΩΑΝΝΙΝΩΝ</t>
  </si>
  <si>
    <t>ΣΥΝΔΕΣΜΟΣ ΑΠΟΧΕΤΕΥΣΗΣ ΑΝΔΡΑΒΙΔΑΣ, ΛΕΧΑΙΝΩΝ, ΚΑΣΤΡΟΥ, ΚΥΛΛΗΝΗΣ, ΤΡΑΓΑΝΟΥ «Ο ΗΡΑΚΛΗΣ»</t>
  </si>
  <si>
    <t>ΣΥΝΔΕΣΜΟΣ ΓΙΑ ΤΗ ΒΙΩΣΙΜΗ ΑΝΑΠΤΥΞΗ ΤΩΝ ΠΟΛΕΩΝ (Σ.Β.Α.Π.)</t>
  </si>
  <si>
    <t>ΣΥΝΔΕΣΜΟΣ ΓΙΑ ΤΗΝ ΙΔΡΥΣΗ ΚΟΙΝΟΥ ΝΕΚΡΟΤΑΦΕΙΟΥ ΟΤΑ ΔΙΑΜΕΡΙΣΜΑΤΟΣ ΔΥΤΙΚΗΣ ΑΤΤΙΚΗΣ</t>
  </si>
  <si>
    <t>ΣΥΝΔΕΣΜΟΣ ΔΗΜΩΝ ΓΙΑ ΤΗΝ ΠΡΟΣΤΑΣΙΑ ΚΑΙ ΤΗΝ ΑΝΑΠΛΑΣΗ ΤΟΥ ΠΕΝΤΕΛΙΚΟΥ (Σ.Π.Α.Π.)</t>
  </si>
  <si>
    <t>ΣΥΝΔΕΣΜΟΣ ΔΗΜΩΝ ΓΙΑ ΤΗΝ ΠΡΟΣΤΑΣΙΑ ΚΑΙ ΤΗΝ ΑΝΑΠΛΑΣΗ ΤΩΝ ΤΟΥΡΚΟΒΟΥΝΙΩΝ</t>
  </si>
  <si>
    <t>ΣΥΝΔΕΣΜΟΣ ΔΗΜΩΝ ΔΥΤΙΚΗΣ ΘΕΣΣΑΛΟΝΙΚΗΣ</t>
  </si>
  <si>
    <t>ΣΥΝΔΕΣΜΟΣ ΔΗΜΩΝ ΗΛΕΙΑΚΟΥ ΚΑΜΠΟΥ</t>
  </si>
  <si>
    <t>ΣΥΝΔΕΣΜΟΣ ΔΗΜΩΝ ΙΑΜΑΤΙΚΩΝ ΠΗΓΩΝ ΕΛΛΑΔΑΣ</t>
  </si>
  <si>
    <t>ΣΥΝΔΕΣΜΟΣ ΔΗΜΩΝ ΚΑΙ ΚΟΙΝΟΤΗΤΩΝ ΓΙΑ ΤΗΝ ΠΡΟΣΤΑΣΙΑ ΚΑΙ ΤΗΝ ΑΝΑΠΤΥΞΗ ΤΗΣ ΠΑΡΝΗΘΑΣ (ΣΥΝ.ΠΑ.)</t>
  </si>
  <si>
    <t>ΣΥΝΔΕΣΜΟΣ ΔΗΜΩΝ ΠΕΙΡΑΙΑ ΚΑΙ ΔΥΤΙΚΗΣ ΑΤΤΙΚΗΣ (ΓΙΑ ΤΗΝ ΙΔΡΥΣΗ ΚΟΙΝΟΥ ΝΕΚΡΟΤΑΦΕΙΟΥ)</t>
  </si>
  <si>
    <t>ΣΥΝΔΕΣΜΟΣ ΔΙΑΧΕΙΡΙΣΗΣ ΑΠΟΡΡΙΜΑΤΩΝ ΘΕΣΠΡΩΤΙΑΣ</t>
  </si>
  <si>
    <t>ΣΥΝΔΕΣΜΟΣ ΔΙΑΧΕΙΡΙΣΗΣ ΑΠΟΡΡΙΜΜΑΤΩΝ Ν. ΞΑΝΘΗΣ</t>
  </si>
  <si>
    <t>ΣΥΝΔΕΣΜΟΣ ΔΙΑΧΕΙΡΙΣΗΣ ΑΠΟΡΡΙΜΜΑΤΩΝ ΠΕΔΙΝΗΣ ΚΑΙ ΗΜΙΟΡΕΙΝΗΣ ΠΕΡΙΟΧΗΣ Ν. ΑΡΤΑΣ</t>
  </si>
  <si>
    <t>ΣΥΝΔΕΣΜΟΣ ΔΙΑΧΕΙΡΙΣΗΣ ΠΕΡΙΒΑΛΛΟΝΤΟΣ ΔΗΜΩΝ Ν. ΚΑΖΑΝΤΖΑΚΗ - ΑΡΧΑΝΩΝ - ΤΕΜΕΝΟΥΣ</t>
  </si>
  <si>
    <t>ΣΥΝΔΕΣΜΟΣ ΔΙΑΧΕΙΡΙΣΗΣ ΣΤΕΡΕΩΝ ΑΠΟΒΛΗΤΩΝ ΔΗΜΩΝ ΝΟΜΟΥ ΖΑΚΥΝΘΟΥ</t>
  </si>
  <si>
    <t>ΣΥΝΔΕΣΜΟΣ ΔΙΑΧΕΙΡΙΣΗΣ ΣΤΕΡΕΩΝ ΑΠΟΒΛΗΤΩΝ Ν. ΗΛΕΙΑΣ</t>
  </si>
  <si>
    <t>ΣΥΝΔΕΣΜΟΣ ΔΙΑΧΕΙΡΙΣΗΣ ΣΤΕΡΕΩΝ ΑΠΟΒΛΗΤΩΝ Ν. ΚΕΡΚΥΡΑΣ</t>
  </si>
  <si>
    <t>ΣΥΝΔΕΣΜΟΣ ΔΙΑΧΕΙΡΙΣΗΣ ΣΤΕΡΕΩΝ ΑΠΟΒΛΗΤΩΝ Ν. ΜΑΓΝΗΣΙΑΣ</t>
  </si>
  <si>
    <t>ΣΥΝΔΕΣΜΟΣ ΔΙΑΧΕΙΡΙΣΗΣ ΣΤΕΡΕΩΝ ΑΠΟΒΛΗΤΩΝ ΠΑΡΟΥ - ΑΝΤΙΠΑΡΟΥ</t>
  </si>
  <si>
    <t>ΣΥΝΔΕΣΜΟΣ ΔΙΑΧΕΙΡΙΣΗΣ ΣΤΕΡΕΩΝ ΑΠΟΒΛΗΤΩΝ (ΣΥ.ΔΙ.Σ.Α.) Ν. ΛΕΥΚΑΔΑΣ</t>
  </si>
  <si>
    <t>ΣΥΝΔΕΣΜΟΣ ΔΙΑΧΕΙΡΙΣΗΣ ΣΤΕΡΕΩΝ ΑΠΟΒΛΗΤΩΝ 1ΗΣ Γ.Ε. Ν. ΑΙΤΩΛΟΑΚΑΡΝΑΝΙΑΣ</t>
  </si>
  <si>
    <t>ΣΥΝΔΕΣΜΟΣ ΔΙΑΧΕΙΡΙΣΗΣ ΣΤΕΡΕΩΝ ΑΠΟΒΛΗΤΩΝ 2ΗΣ Δ.Ε. ΠΕΡΙΦΕΡΕΙΑΣ ΗΠΕΙΡΟΥ</t>
  </si>
  <si>
    <t>ΣΥΝΔΕΣΜΟΣ ΔΙΑΧΕΙΡΙΣΗΣ ΣΤΕΡΕΩΝ ΑΠΟΒΛΗΤΩΝ 4ΗΣ Γ.Ε. Ν. ΑΙΤΩΛΟΑΚΑΡΝΑΝΙΑΣ</t>
  </si>
  <si>
    <t>ΣΥΝΔΕΣΜΟΣ ΔΙΑΧΕΙΡΙΣΗΣ ΣΦΑΓΕΙΩΝ ΛΙΔΟΡΙΚΙΟΥ</t>
  </si>
  <si>
    <t>ΣΥΝΔΕΣΜΟΣ ΟΡΕΙΝΩΝ ΔΗΜΩΝ ΠΕΡΙΟΧΗΣ ΚΕΝΤΡΙΚΩΝ ΤΖΟΥΜΕΡΚΩΝ ΚΑΙ ΓΕΩΡΓΙΟΥ ΚΑΡΑΙΣΚΑΚΗ ΑΠΟ ΠΗΓΕΣ ΒΡΥΖΟΚΑΛΑΜΟΥ</t>
  </si>
  <si>
    <t>ΣΥΝΔΕΣΜΟΣ ΠΑΡΑΚΑΛΑΜΙΩΝ ΔΗΜΩΝ ΠΡΟΣΤΑΣΙΑΣ &amp; ΑΞΙΟΠΟΙΗΣΗΣ ΠΟΤΑΜΟΥ ΚΑΛΑΜΑ</t>
  </si>
  <si>
    <t>ΣΥΝΔΕΣΜΟΣ ΠΡΟΣΤΑΣΙΑΣ ΚΑΙ ΑΝΑΠΤΥΞΗΣ ΤΟΥ ΥΜΗΤΤΟΥ (Σ.Π.Α.Υ.)</t>
  </si>
  <si>
    <t>ΣΥΝΔΕΣΜΟΣ ΠΡΟΣΤΑΣΙΑΣ ΚΑΙ ΟΡΘΟΛΟΓΙΚΗΣ ΑΝΑΠΤΥΞΗΣ ΚΟΡΙΝΘΙΑΚΟΥ ΚΟΛΠΟΥ (Σ.Π.Ο.Α.Κ.) «Ο ΑΡΙΩΝ»</t>
  </si>
  <si>
    <t>ΣΥΝΔΕΣΜΟΣ ΠΡΟΣΤΑΣΙΑΣ ΚΑΙ ΠΕΡΙΘΑΛΨΗΣ ΑΔΕΣΠΟΤΩΝ ΖΩΩΝ ΑΝΑΤΟΛΙΚΗΣ ΘΕΣΣΑΛΟΝΙΚΗΣ (ΣΥ.Π.ΚΑΙ Π.Α.Ζ.Α.Θ.) ΝΟΜΟΥ ΘΕΣΣΑΛΟΝΙΚΗΣ</t>
  </si>
  <si>
    <t>ΣΥΝΔΕΣΜΟΣ ΥΔΑΤΙΚΩΝ ΕΡΓΩΝ ΜΕΘΥΔΡΙΟΥ ΝΟΜΟΥ ΑΡΚΑΔΙΑΣ</t>
  </si>
  <si>
    <t>ΣΥΝΔΕΣΜΟΣ ΥΔΡΕΥΣΗΣ ΔΗΜΟΥ ΓΡΕΒΕΝΩΝ ΚΑΙ ΚΟΙΝΟΤΗΤΩΝ ΝΟΜΟΥ ΓΡΕΒΕΝΩΝ</t>
  </si>
  <si>
    <t>ΣΥΝΔΕΣΜΟΣ ΥΔΡΕΥΣΗΣ ΔΗΜΟΥ ΚΑΡΔΙΤΣΑΣ ΚΑΙ ΛΟΙΠΩΝ ΔΗΜΩΝ</t>
  </si>
  <si>
    <t>ΣΥΝΔΕΣΜΟΣ ΥΔΡΕΥΣΗΣ ΔΗΜΩΝ ΚΑΛΑΜΑΤΑΣ - ΜΕΣΣΗΝΗΣ ΚΑΙ ΚΟΙΝΟΤΗΤΩΝ ΠΕΡΙΟΧΗΣ ΚΑΛΑΜΑΤΑΣ</t>
  </si>
  <si>
    <t>ΣΥΝΔΕΣΜΟΣ ΥΔΡΕΥΣΗΣ ΔΗΜΩΝ ΛΕΥΚΑΔΑΣ ΚΑΙ ΑΙΤΩΛΟΑΚΑΡΝΑΝΙΑΣ</t>
  </si>
  <si>
    <t>ΣΥΝΔΕΣΜΟΣ ΥΔΡΕΥΣΗΣ ΔΗΜΩΝ ΝΟΜΟΥ ΠΙΕΡΙΑΣ</t>
  </si>
  <si>
    <t>ΣΥΝΔΕΣΜΟΣ ΥΔΡΕΥΣΗΣ ΚΑΤΑΦΥΓΙΟΥ - ΛΑΜΠΕΡΟΥ Ν. ΚΑΡΔΙΤΣΑΣ</t>
  </si>
  <si>
    <t>ΣΥΝΔΕΣΜΟΣ ΥΔΡΕΥΣΗΣ ΚΟΙΝΟΤΗΤΩΝ ΔΙΑΣΕΛΛΟΥ, ΔΗΜΑΡΙΟΥ, ΜΕΓΑΡΧΗΣ, ΠΕΤΡΑΣ, ΦΩΤΕΙΝΟΥ ΝΟΜΟΥ ΑΡΤΑΣ</t>
  </si>
  <si>
    <t>ΣΥΝΔΕΣΜΟΣ ΥΔΡΕΥΣΗΣ ΛΕΚΑΝΟΠΕΔΙΟΥ ΙΩΑΝΝΙΝΩΝ</t>
  </si>
  <si>
    <t>ΣΥΝΔΕΣΜΟΣ ΥΔΡΕΥΣΗΣ "Ο ΠΗΝΕΙΟΣ"</t>
  </si>
  <si>
    <t>ΣΥΝΔΕΣΜΟΣ ΥΔΡΕΥΣΗΣ ΟΛΥΜΠΙΑΔΑΣ - ΓΑΛΑΤΕΙΑΣ - ΑΝΑΡΓΥΡΩΝ</t>
  </si>
  <si>
    <t>ΣΥΝΔΕΣΜΟΣ ΥΔΡΕΥΣΗΣ ΟΤΑ ΝΟΜΟΥ ΦΘΙΩΤΙΔΑΣ ΑΠΟ ΠΗΓΕΣ "ΚΑΝΑΛΙΑ" ΠΥΡΓΟΥ ΥΠΑΤΗΣ</t>
  </si>
  <si>
    <t>ΣΥΝΔΕΣΜΟΣ ΥΔΡΕΥΣΗΣ ΠΕΔΙΝΩΝ ΚΑΙ ΗΜΙΟΡΕΙΝΩΝ ΔΗΜΩΝ Ν. ΑΡΤΑΣ</t>
  </si>
  <si>
    <t>ΣΥΝΔΕΣΜΟΣ ΥΔΡΕΥΣΗΣ ΠΕΡΒΟΛΑΚΙΩΝ ΝΟΜΟΥ ΧΑΝΙΩΝ</t>
  </si>
  <si>
    <t>ΣΥΝΔΕΣΜΟΣ ΥΔΡΕΥΣΗΣ ΠΟΙΜΕΝΙΚΟΥ - ΑΜΠΕΛΑΚΙΩΝ</t>
  </si>
  <si>
    <t>ΣΥΝΔΕΣΜΟΣ ΥΔΡΕΥΣΗΣ ΠΡΕΒΕΖΑΣ - ΦΙΛΙΠΠΙΑΔΑΣ - ΛΟΥΡΟΥ Κ.ΛΠ.</t>
  </si>
  <si>
    <t>ΣΥΝΔΕΣΜΟΣ ΥΔΡΕΥΣΗΣ ΣΜΟΚΟΒΟΥ</t>
  </si>
  <si>
    <t>ΥΠΗΡΕΣΙΑ ΚΟΙΝΩΝΙΚΗΣ ΠΡΟΣΤΑΣΙΑΣ ΚΑΙ ΑΛΛΗΛΕΓΓΥΗΣ - ΑΘΛΗΤΙΣΜΟΥ - ΠΑΙΔΕΙΑΣ ΔΗΜΟΥ ΛΑΓΚΑΔΑ</t>
  </si>
  <si>
    <t>ΦΟΡΕΑΣ ΔΙΑΧΕΙΡΙΣΗΣ ΣΤΕΡΕΩΝ ΑΠΟΒΛΗΤΩΝ ΔΗΜΟΥ ΣΥΡΟΥ - ΕΡΜΟΥΠΟΛΗΣ</t>
  </si>
  <si>
    <t>ΦΟΡΕΑΣ ΔΙΑΧΕΙΡΙΣΗΣ ΣΤΕΡΕΩΝ ΑΠΟΒΛΗΤΩΝ (ΦΟΔΣΑ) ΝΗΣΩΝ ΝΟΤΙΟΥ ΑΙΓΑΙΟΥ</t>
  </si>
  <si>
    <t>ΦΟΡΕΑΣ ΔΙΑΧΕΙΡΙΣΗΣ ΣΤΕΡΕΩΝ ΑΠΟΒΛΗΤΩΝ (ΦΟ.Δ.Σ.Α.) ΝΗΣΩΝ ΠΕΡΙΦΕΡΕΙΑΣ ΒΟΡΕΙΟΥ ΑΙΓΑΙΟΥ</t>
  </si>
  <si>
    <t>ΦΟΡΕΑΣ ΔΙΑΧΕΙΡΙΣΗΣ ΣΤΕΡΕΩΝ ΑΠΟΒΛΗΤΩΝ (ΦΟ.Δ.Σ.Α.) ΝΗΣΩΝ ΠΕΡΙΦΕΡΕΙΑΣ ΙΟΝΙΩΝ ΝΗΣΩΝ</t>
  </si>
  <si>
    <t>ΦΟΡΕΑΣ ΚΟΙΝΩΝΙΚΗΣ ΜΕΡΙΜΝΑΣ ΚΑΙ ΑΘΛΗΤΙΣΜΟΥ ΔΗΜΟΥ ΠΥΛΟΥ - ΝΕΣΤΟΡΟΣ "ΑΛΛΗΛΕΓΓΥΗ"</t>
  </si>
  <si>
    <t>ΦΟΡΕΑΣ ΚΟΙΝΩΝΙΚΗΣ ΠΡΟΣΤΑΣΙΑΣ - ΑΛΛΗΛΕΓΓΥΗΣ - ΠΟΛΙΤΙΣΜΟΥ ΔΗΜΟΥ ΤΡΙΦΥΛΙΑΣ</t>
  </si>
  <si>
    <t>ΦΟΡΕΑΣ ΚΟΙΝΩΝΙΚΗΣ ΠΡΟΣΤΑΣΙΑΣ ΚΑΙ ΠΑΙΔΕΙΑΣ ΔΗΜΟΥ ΠΑΙΑΝΙΑΣ</t>
  </si>
  <si>
    <t>ΦΟΡΕΑΣ ΠΡΟΝΟΙΑΣ ΔΗΜΟΥ ΗΡΑΚΛΕΙΑΣ (ΦΟ.Π.Η.)</t>
  </si>
  <si>
    <t>1ΟΣ ΔΗΜΟΤΙΚΟΣ ΒΡΕΦΟΝΗΠΙΑΚΟΣ ΣΤΑΘΜΟΣ ΝΗΣΟΥ ΤΗΛΟΥ</t>
  </si>
  <si>
    <t>Ν.Π ΚΟΙΝΩΝΙΚΗΣ ΠΟΛΙΤΙΚΗΣ ΚΑΙ ΑΛΛΗΛΕΓΓΥΗΣ, ΠΟΛΙΤΙΣΜΟΥ ΚΑΙ ΑΘΛΗΤΙΣΜΟΥ ΔΗΜΟΥ ΜΟΝΕΜΒΑΣΙΑΣ</t>
  </si>
</sst>
</file>

<file path=xl/styles.xml><?xml version="1.0" encoding="utf-8"?>
<styleSheet xmlns="http://schemas.openxmlformats.org/spreadsheetml/2006/main">
  <fonts count="32">
    <font>
      <sz val="11"/>
      <color indexed="8"/>
      <name val="Calibri"/>
      <charset val="161"/>
    </font>
    <font>
      <b/>
      <sz val="12"/>
      <color indexed="8"/>
      <name val="Book Antiqua"/>
      <charset val="161"/>
    </font>
    <font>
      <b/>
      <sz val="14"/>
      <color indexed="8"/>
      <name val="Book Antiqua"/>
      <charset val="161"/>
    </font>
    <font>
      <sz val="14"/>
      <color indexed="8"/>
      <name val="Book Antiqua"/>
      <charset val="161"/>
    </font>
    <font>
      <b/>
      <sz val="10"/>
      <color indexed="8"/>
      <name val="Book Antiqua"/>
      <charset val="161"/>
    </font>
    <font>
      <b/>
      <sz val="9"/>
      <color indexed="8"/>
      <name val="Book Antiqua"/>
      <charset val="161"/>
    </font>
    <font>
      <b/>
      <sz val="8"/>
      <color indexed="8"/>
      <name val="Book Antiqua"/>
      <charset val="161"/>
    </font>
    <font>
      <sz val="8"/>
      <color indexed="8"/>
      <name val="Book Antiqua"/>
      <charset val="161"/>
    </font>
    <font>
      <b/>
      <sz val="11"/>
      <color indexed="8"/>
      <name val="Book Antiqua"/>
      <charset val="161"/>
    </font>
    <font>
      <sz val="8"/>
      <color indexed="8"/>
      <name val="Calibri"/>
      <charset val="161"/>
    </font>
    <font>
      <b/>
      <sz val="7.5"/>
      <color indexed="8"/>
      <name val="Book Antiqua"/>
      <charset val="1"/>
    </font>
    <font>
      <sz val="9"/>
      <color indexed="8"/>
      <name val="Book Antiqua"/>
      <charset val="161"/>
    </font>
    <font>
      <b/>
      <sz val="11"/>
      <color indexed="8"/>
      <name val="Calibri"/>
      <charset val="161"/>
    </font>
    <font>
      <sz val="8"/>
      <name val="Book Antiqua"/>
      <charset val="161"/>
    </font>
    <font>
      <sz val="9"/>
      <name val="Book Antiqua"/>
      <charset val="161"/>
    </font>
    <font>
      <b/>
      <sz val="12"/>
      <name val="Book Antiqua"/>
      <charset val="161"/>
    </font>
    <font>
      <sz val="12"/>
      <color indexed="8"/>
      <name val="Book Antiqua"/>
      <charset val="161"/>
    </font>
    <font>
      <i/>
      <sz val="12"/>
      <name val="Book Antiqua"/>
      <charset val="161"/>
    </font>
    <font>
      <i/>
      <sz val="12"/>
      <color indexed="8"/>
      <name val="Book Antiqua"/>
      <charset val="161"/>
    </font>
    <font>
      <b/>
      <i/>
      <u/>
      <sz val="12"/>
      <color indexed="8"/>
      <name val="Calibri"/>
      <charset val="161"/>
    </font>
    <font>
      <sz val="12"/>
      <color indexed="8"/>
      <name val="Calibri"/>
      <charset val="161"/>
    </font>
    <font>
      <b/>
      <sz val="11"/>
      <name val="Calibri"/>
      <charset val="161"/>
    </font>
    <font>
      <b/>
      <sz val="11"/>
      <name val="Arial"/>
      <charset val="161"/>
    </font>
    <font>
      <b/>
      <sz val="12"/>
      <name val="Calibri"/>
      <charset val="161"/>
    </font>
    <font>
      <sz val="12"/>
      <name val="Calibri"/>
      <charset val="161"/>
    </font>
    <font>
      <sz val="11"/>
      <color indexed="10"/>
      <name val="Calibri"/>
      <charset val="161"/>
    </font>
    <font>
      <sz val="12"/>
      <color indexed="10"/>
      <name val="Calibri"/>
      <charset val="161"/>
    </font>
    <font>
      <sz val="11"/>
      <name val="Calibri"/>
      <charset val="161"/>
    </font>
    <font>
      <sz val="11"/>
      <name val="Arial"/>
      <charset val="161"/>
    </font>
    <font>
      <b/>
      <sz val="12"/>
      <color indexed="8"/>
      <name val="Calibri"/>
      <charset val="161"/>
    </font>
    <font>
      <sz val="10"/>
      <color indexed="8"/>
      <name val="Calibri"/>
      <charset val="161"/>
    </font>
    <font>
      <sz val="14"/>
      <color indexed="8"/>
      <name val="Book Antiqua"/>
      <family val="1"/>
      <charset val="161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 diagonalUp="1"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2">
    <xf numFmtId="0" fontId="0" fillId="0" borderId="0" xfId="0" applyNumberFormat="1" applyFont="1" applyFill="1" applyBorder="1" applyAlignment="1" applyProtection="1"/>
    <xf numFmtId="0" fontId="0" fillId="0" borderId="0" xfId="0" applyFont="1" applyFill="1" applyAlignment="1" applyProtection="1">
      <alignment vertical="center"/>
    </xf>
    <xf numFmtId="0" fontId="0" fillId="0" borderId="0" xfId="0" applyFont="1" applyFill="1" applyBorder="1" applyAlignment="1" applyProtection="1">
      <alignment vertical="center" wrapText="1"/>
    </xf>
    <xf numFmtId="0" fontId="0" fillId="2" borderId="1" xfId="0" applyFont="1" applyFill="1" applyBorder="1" applyAlignment="1" applyProtection="1">
      <alignment vertical="center"/>
    </xf>
    <xf numFmtId="0" fontId="4" fillId="2" borderId="2" xfId="0" applyFont="1" applyFill="1" applyBorder="1" applyAlignment="1" applyProtection="1">
      <alignment vertical="center"/>
    </xf>
    <xf numFmtId="0" fontId="5" fillId="2" borderId="3" xfId="0" applyFont="1" applyFill="1" applyBorder="1" applyAlignment="1" applyProtection="1">
      <alignment horizontal="right" vertical="center"/>
    </xf>
    <xf numFmtId="0" fontId="5" fillId="2" borderId="4" xfId="0" applyFont="1" applyFill="1" applyBorder="1" applyAlignment="1" applyProtection="1">
      <alignment horizontal="center" vertical="center"/>
    </xf>
    <xf numFmtId="0" fontId="5" fillId="3" borderId="4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 wrapText="1"/>
    </xf>
    <xf numFmtId="0" fontId="6" fillId="2" borderId="5" xfId="0" applyFont="1" applyFill="1" applyBorder="1" applyAlignment="1" applyProtection="1">
      <alignment horizontal="center" vertical="center" wrapText="1"/>
    </xf>
    <xf numFmtId="0" fontId="7" fillId="2" borderId="5" xfId="0" applyFont="1" applyFill="1" applyBorder="1" applyAlignment="1" applyProtection="1">
      <alignment horizontal="center" vertical="center" wrapText="1"/>
    </xf>
    <xf numFmtId="0" fontId="7" fillId="2" borderId="4" xfId="0" applyFont="1" applyFill="1" applyBorder="1" applyAlignment="1" applyProtection="1">
      <alignment horizontal="center" vertical="center" wrapText="1"/>
    </xf>
    <xf numFmtId="0" fontId="8" fillId="3" borderId="4" xfId="0" applyFont="1" applyFill="1" applyBorder="1" applyAlignment="1" applyProtection="1">
      <alignment horizontal="center" vertical="center" wrapText="1"/>
    </xf>
    <xf numFmtId="0" fontId="9" fillId="2" borderId="4" xfId="0" applyFont="1" applyFill="1" applyBorder="1" applyAlignment="1" applyProtection="1">
      <alignment horizontal="center" vertical="center" wrapText="1"/>
    </xf>
    <xf numFmtId="0" fontId="5" fillId="3" borderId="4" xfId="0" applyFont="1" applyFill="1" applyBorder="1" applyAlignment="1" applyProtection="1">
      <alignment horizontal="center" vertical="center" wrapText="1"/>
    </xf>
    <xf numFmtId="0" fontId="5" fillId="2" borderId="6" xfId="0" applyFont="1" applyFill="1" applyBorder="1" applyAlignment="1" applyProtection="1">
      <alignment horizontal="center" vertical="center" wrapText="1"/>
    </xf>
    <xf numFmtId="0" fontId="6" fillId="0" borderId="7" xfId="0" applyFont="1" applyFill="1" applyBorder="1" applyAlignment="1" applyProtection="1">
      <alignment horizontal="center" vertical="center" wrapText="1"/>
    </xf>
    <xf numFmtId="0" fontId="11" fillId="0" borderId="4" xfId="0" applyFont="1" applyFill="1" applyBorder="1" applyAlignment="1" applyProtection="1">
      <alignment horizontal="center" vertical="center" wrapText="1"/>
    </xf>
    <xf numFmtId="0" fontId="11" fillId="0" borderId="4" xfId="0" applyFont="1" applyFill="1" applyBorder="1" applyAlignment="1" applyProtection="1">
      <alignment horizontal="left" vertical="center" wrapText="1"/>
    </xf>
    <xf numFmtId="0" fontId="7" fillId="0" borderId="4" xfId="0" applyFont="1" applyFill="1" applyBorder="1" applyAlignment="1" applyProtection="1">
      <alignment vertical="center" wrapText="1"/>
    </xf>
    <xf numFmtId="3" fontId="5" fillId="0" borderId="5" xfId="0" applyNumberFormat="1" applyFont="1" applyBorder="1" applyAlignment="1" applyProtection="1">
      <alignment horizontal="center" vertical="center" wrapText="1"/>
      <protection locked="0"/>
    </xf>
    <xf numFmtId="3" fontId="11" fillId="0" borderId="6" xfId="0" applyNumberFormat="1" applyFont="1" applyBorder="1" applyAlignment="1" applyProtection="1">
      <alignment horizontal="center" vertical="center" wrapText="1"/>
      <protection locked="0"/>
    </xf>
    <xf numFmtId="3" fontId="11" fillId="0" borderId="7" xfId="0" applyNumberFormat="1" applyFont="1" applyBorder="1" applyAlignment="1" applyProtection="1">
      <alignment horizontal="center" vertical="center" wrapText="1"/>
      <protection locked="0"/>
    </xf>
    <xf numFmtId="3" fontId="11" fillId="3" borderId="7" xfId="0" applyNumberFormat="1" applyFont="1" applyFill="1" applyBorder="1" applyAlignment="1" applyProtection="1">
      <alignment horizontal="center" vertical="center" wrapText="1"/>
    </xf>
    <xf numFmtId="3" fontId="11" fillId="2" borderId="4" xfId="0" applyNumberFormat="1" applyFont="1" applyFill="1" applyBorder="1" applyAlignment="1" applyProtection="1">
      <alignment horizontal="center" vertical="center" wrapText="1"/>
    </xf>
    <xf numFmtId="0" fontId="0" fillId="0" borderId="4" xfId="0" applyBorder="1" applyAlignment="1" applyProtection="1">
      <alignment horizontal="center" vertical="center" wrapText="1"/>
      <protection locked="0"/>
    </xf>
    <xf numFmtId="3" fontId="11" fillId="0" borderId="5" xfId="0" applyNumberFormat="1" applyFont="1" applyBorder="1" applyAlignment="1" applyProtection="1">
      <alignment horizontal="center" vertical="center" wrapText="1"/>
      <protection locked="0"/>
    </xf>
    <xf numFmtId="3" fontId="11" fillId="0" borderId="4" xfId="0" applyNumberFormat="1" applyFont="1" applyBorder="1" applyAlignment="1" applyProtection="1">
      <alignment horizontal="center" vertical="center" wrapText="1"/>
      <protection locked="0"/>
    </xf>
    <xf numFmtId="0" fontId="11" fillId="0" borderId="4" xfId="0" applyFont="1" applyFill="1" applyBorder="1" applyAlignment="1" applyProtection="1">
      <alignment vertical="center" wrapText="1"/>
    </xf>
    <xf numFmtId="49" fontId="11" fillId="0" borderId="4" xfId="0" applyNumberFormat="1" applyFont="1" applyFill="1" applyBorder="1" applyAlignment="1" applyProtection="1">
      <alignment vertical="center" wrapText="1"/>
    </xf>
    <xf numFmtId="49" fontId="11" fillId="0" borderId="4" xfId="0" applyNumberFormat="1" applyFont="1" applyFill="1" applyBorder="1" applyAlignment="1" applyProtection="1">
      <alignment horizontal="left" vertical="center" wrapText="1"/>
    </xf>
    <xf numFmtId="3" fontId="5" fillId="2" borderId="5" xfId="0" applyNumberFormat="1" applyFont="1" applyFill="1" applyBorder="1" applyAlignment="1" applyProtection="1">
      <alignment horizontal="center" vertical="center" wrapText="1"/>
    </xf>
    <xf numFmtId="3" fontId="11" fillId="2" borderId="8" xfId="0" applyNumberFormat="1" applyFont="1" applyFill="1" applyBorder="1" applyAlignment="1" applyProtection="1">
      <alignment horizontal="center" vertical="center" wrapText="1"/>
    </xf>
    <xf numFmtId="3" fontId="11" fillId="2" borderId="9" xfId="0" applyNumberFormat="1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 applyProtection="1">
      <alignment horizontal="left" vertical="center" wrapText="1"/>
    </xf>
    <xf numFmtId="3" fontId="5" fillId="0" borderId="4" xfId="0" applyNumberFormat="1" applyFont="1" applyBorder="1" applyAlignment="1" applyProtection="1">
      <alignment horizontal="center" vertical="center" wrapText="1"/>
      <protection locked="0"/>
    </xf>
    <xf numFmtId="3" fontId="11" fillId="4" borderId="10" xfId="0" applyNumberFormat="1" applyFont="1" applyFill="1" applyBorder="1" applyAlignment="1" applyProtection="1">
      <alignment vertical="center" wrapText="1"/>
      <protection locked="0"/>
    </xf>
    <xf numFmtId="3" fontId="11" fillId="4" borderId="11" xfId="0" applyNumberFormat="1" applyFont="1" applyFill="1" applyBorder="1" applyAlignment="1" applyProtection="1">
      <alignment vertical="center" wrapText="1"/>
      <protection locked="0"/>
    </xf>
    <xf numFmtId="0" fontId="0" fillId="0" borderId="4" xfId="0" applyFont="1" applyFill="1" applyBorder="1" applyAlignment="1" applyProtection="1">
      <alignment vertical="center" wrapText="1"/>
    </xf>
    <xf numFmtId="3" fontId="5" fillId="2" borderId="12" xfId="0" applyNumberFormat="1" applyFont="1" applyFill="1" applyBorder="1" applyAlignment="1" applyProtection="1">
      <alignment horizontal="center" vertical="center" wrapText="1"/>
    </xf>
    <xf numFmtId="0" fontId="12" fillId="0" borderId="0" xfId="0" applyFont="1" applyFill="1" applyBorder="1" applyAlignment="1" applyProtection="1">
      <alignment horizontal="center" vertical="center"/>
    </xf>
    <xf numFmtId="0" fontId="11" fillId="0" borderId="4" xfId="0" applyFont="1" applyFill="1" applyBorder="1" applyAlignment="1" applyProtection="1">
      <alignment horizontal="left" vertical="center"/>
    </xf>
    <xf numFmtId="0" fontId="1" fillId="2" borderId="1" xfId="0" applyFont="1" applyFill="1" applyBorder="1" applyAlignment="1" applyProtection="1">
      <alignment horizontal="center" vertical="center"/>
    </xf>
    <xf numFmtId="0" fontId="6" fillId="2" borderId="4" xfId="0" applyFont="1" applyFill="1" applyBorder="1" applyAlignment="1" applyProtection="1">
      <alignment horizontal="center" vertical="center" wrapText="1"/>
    </xf>
    <xf numFmtId="0" fontId="5" fillId="2" borderId="5" xfId="0" applyFont="1" applyFill="1" applyBorder="1" applyAlignment="1" applyProtection="1">
      <alignment horizontal="center" vertical="center" wrapText="1"/>
    </xf>
    <xf numFmtId="0" fontId="6" fillId="0" borderId="4" xfId="0" applyFont="1" applyFill="1" applyBorder="1" applyAlignment="1" applyProtection="1">
      <alignment horizontal="center" vertical="center" wrapText="1"/>
    </xf>
    <xf numFmtId="0" fontId="11" fillId="0" borderId="4" xfId="0" applyFont="1" applyFill="1" applyBorder="1" applyAlignment="1" applyProtection="1">
      <alignment horizontal="center" vertical="center"/>
    </xf>
    <xf numFmtId="0" fontId="11" fillId="0" borderId="4" xfId="0" applyFont="1" applyFill="1" applyBorder="1" applyAlignment="1" applyProtection="1">
      <alignment vertical="center"/>
    </xf>
    <xf numFmtId="0" fontId="7" fillId="0" borderId="4" xfId="0" applyFont="1" applyFill="1" applyBorder="1" applyAlignment="1" applyProtection="1">
      <alignment horizontal="left" vertical="center" wrapText="1"/>
    </xf>
    <xf numFmtId="3" fontId="11" fillId="2" borderId="4" xfId="0" applyNumberFormat="1" applyFont="1" applyFill="1" applyBorder="1" applyAlignment="1" applyProtection="1">
      <alignment horizontal="center" vertical="center"/>
    </xf>
    <xf numFmtId="0" fontId="0" fillId="0" borderId="4" xfId="0" applyFont="1" applyFill="1" applyBorder="1" applyAlignment="1" applyProtection="1">
      <alignment horizontal="center"/>
    </xf>
    <xf numFmtId="0" fontId="13" fillId="0" borderId="4" xfId="0" applyFont="1" applyFill="1" applyBorder="1" applyAlignment="1" applyProtection="1">
      <alignment horizontal="left" vertical="center" wrapText="1"/>
    </xf>
    <xf numFmtId="3" fontId="11" fillId="0" borderId="5" xfId="0" applyNumberFormat="1" applyFont="1" applyBorder="1" applyAlignment="1" applyProtection="1">
      <alignment horizontal="center" vertical="center"/>
      <protection locked="0"/>
    </xf>
    <xf numFmtId="3" fontId="11" fillId="0" borderId="4" xfId="0" applyNumberFormat="1" applyFont="1" applyBorder="1" applyAlignment="1" applyProtection="1">
      <alignment horizontal="center" vertical="center"/>
      <protection locked="0"/>
    </xf>
    <xf numFmtId="3" fontId="5" fillId="2" borderId="4" xfId="0" applyNumberFormat="1" applyFont="1" applyFill="1" applyBorder="1" applyAlignment="1" applyProtection="1">
      <alignment horizontal="center" vertical="center" wrapText="1"/>
    </xf>
    <xf numFmtId="3" fontId="11" fillId="2" borderId="5" xfId="0" applyNumberFormat="1" applyFont="1" applyFill="1" applyBorder="1" applyAlignment="1" applyProtection="1">
      <alignment horizontal="center" vertical="center" wrapText="1"/>
    </xf>
    <xf numFmtId="3" fontId="11" fillId="3" borderId="4" xfId="0" applyNumberFormat="1" applyFont="1" applyFill="1" applyBorder="1" applyAlignment="1" applyProtection="1">
      <alignment horizontal="center" vertical="center" wrapText="1"/>
    </xf>
    <xf numFmtId="0" fontId="14" fillId="0" borderId="4" xfId="0" applyFont="1" applyFill="1" applyBorder="1" applyAlignment="1" applyProtection="1">
      <alignment horizontal="left" vertical="center" wrapText="1"/>
    </xf>
    <xf numFmtId="3" fontId="11" fillId="4" borderId="10" xfId="0" applyNumberFormat="1" applyFont="1" applyFill="1" applyBorder="1" applyAlignment="1" applyProtection="1">
      <alignment vertical="center" wrapText="1"/>
    </xf>
    <xf numFmtId="3" fontId="11" fillId="4" borderId="11" xfId="0" applyNumberFormat="1" applyFont="1" applyFill="1" applyBorder="1" applyAlignment="1" applyProtection="1">
      <alignment vertical="center" wrapText="1"/>
    </xf>
    <xf numFmtId="0" fontId="0" fillId="0" borderId="4" xfId="0" applyFont="1" applyFill="1" applyBorder="1" applyAlignment="1" applyProtection="1"/>
    <xf numFmtId="3" fontId="5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3" xfId="0" applyFont="1" applyFill="1" applyBorder="1" applyAlignment="1" applyProtection="1">
      <alignment horizontal="center" vertical="center"/>
    </xf>
    <xf numFmtId="0" fontId="5" fillId="0" borderId="14" xfId="0" applyFont="1" applyFill="1" applyBorder="1" applyAlignment="1" applyProtection="1">
      <alignment vertical="center"/>
    </xf>
    <xf numFmtId="0" fontId="5" fillId="0" borderId="0" xfId="0" applyFont="1" applyFill="1" applyBorder="1" applyAlignment="1" applyProtection="1">
      <alignment horizontal="center" vertical="center" wrapText="1"/>
    </xf>
    <xf numFmtId="0" fontId="11" fillId="0" borderId="0" xfId="0" applyFont="1" applyFill="1" applyBorder="1" applyAlignment="1" applyProtection="1">
      <alignment horizontal="center" vertical="center" wrapText="1"/>
    </xf>
    <xf numFmtId="3" fontId="5" fillId="4" borderId="15" xfId="0" applyNumberFormat="1" applyFont="1" applyFill="1" applyBorder="1" applyAlignment="1" applyProtection="1">
      <alignment vertical="center" wrapText="1"/>
    </xf>
    <xf numFmtId="0" fontId="8" fillId="0" borderId="0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/>
    </xf>
    <xf numFmtId="3" fontId="5" fillId="4" borderId="10" xfId="0" applyNumberFormat="1" applyFont="1" applyFill="1" applyBorder="1" applyAlignment="1" applyProtection="1">
      <alignment vertical="center" wrapText="1"/>
    </xf>
    <xf numFmtId="0" fontId="1" fillId="0" borderId="0" xfId="0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 applyProtection="1">
      <alignment vertical="center"/>
    </xf>
    <xf numFmtId="0" fontId="16" fillId="0" borderId="4" xfId="0" applyFont="1" applyFill="1" applyBorder="1" applyAlignment="1" applyProtection="1">
      <alignment horizontal="left" vertical="center"/>
    </xf>
    <xf numFmtId="0" fontId="1" fillId="5" borderId="4" xfId="0" applyFont="1" applyFill="1" applyBorder="1" applyAlignment="1" applyProtection="1">
      <alignment horizontal="center" vertical="center"/>
    </xf>
    <xf numFmtId="3" fontId="11" fillId="5" borderId="4" xfId="0" applyNumberFormat="1" applyFont="1" applyFill="1" applyBorder="1" applyAlignment="1" applyProtection="1">
      <alignment horizontal="center" vertical="center"/>
    </xf>
    <xf numFmtId="3" fontId="11" fillId="3" borderId="4" xfId="0" applyNumberFormat="1" applyFont="1" applyFill="1" applyBorder="1" applyAlignment="1" applyProtection="1">
      <alignment horizontal="center" vertical="center"/>
    </xf>
    <xf numFmtId="0" fontId="8" fillId="0" borderId="14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left" vertical="center"/>
    </xf>
    <xf numFmtId="0" fontId="17" fillId="2" borderId="1" xfId="0" applyFont="1" applyFill="1" applyBorder="1" applyAlignment="1" applyProtection="1">
      <alignment vertical="center"/>
    </xf>
    <xf numFmtId="3" fontId="5" fillId="0" borderId="4" xfId="0" applyNumberFormat="1" applyFont="1" applyBorder="1" applyAlignment="1" applyProtection="1">
      <alignment horizontal="center" vertical="center"/>
      <protection locked="0"/>
    </xf>
    <xf numFmtId="0" fontId="0" fillId="0" borderId="0" xfId="0" applyFont="1" applyFill="1" applyBorder="1" applyAlignment="1" applyProtection="1">
      <alignment horizontal="center" vertical="center"/>
    </xf>
    <xf numFmtId="4" fontId="11" fillId="0" borderId="0" xfId="0" applyNumberFormat="1" applyFont="1" applyFill="1" applyBorder="1" applyAlignment="1" applyProtection="1">
      <alignment horizontal="center" vertical="center"/>
    </xf>
    <xf numFmtId="0" fontId="16" fillId="0" borderId="0" xfId="0" applyFont="1" applyFill="1" applyBorder="1" applyAlignment="1" applyProtection="1">
      <alignment horizontal="left" vertical="center"/>
    </xf>
    <xf numFmtId="0" fontId="17" fillId="0" borderId="0" xfId="0" applyFont="1" applyFill="1" applyBorder="1" applyAlignment="1" applyProtection="1">
      <alignment horizontal="left" vertical="center"/>
    </xf>
    <xf numFmtId="4" fontId="5" fillId="0" borderId="0" xfId="0" applyNumberFormat="1" applyFont="1" applyFill="1" applyBorder="1" applyAlignment="1" applyProtection="1">
      <alignment horizontal="center" vertical="center"/>
    </xf>
    <xf numFmtId="0" fontId="17" fillId="2" borderId="1" xfId="0" applyFont="1" applyFill="1" applyBorder="1" applyAlignment="1" applyProtection="1">
      <alignment horizontal="left" vertical="center"/>
    </xf>
    <xf numFmtId="3" fontId="5" fillId="2" borderId="4" xfId="0" applyNumberFormat="1" applyFont="1" applyFill="1" applyBorder="1" applyAlignment="1" applyProtection="1">
      <alignment horizontal="center" vertical="center"/>
    </xf>
    <xf numFmtId="0" fontId="18" fillId="2" borderId="1" xfId="0" applyFont="1" applyFill="1" applyBorder="1" applyAlignment="1" applyProtection="1">
      <alignment horizontal="left" vertical="center"/>
    </xf>
    <xf numFmtId="0" fontId="19" fillId="0" borderId="0" xfId="0" applyFont="1" applyFill="1" applyAlignment="1" applyProtection="1">
      <alignment vertical="center"/>
    </xf>
    <xf numFmtId="49" fontId="0" fillId="0" borderId="0" xfId="0" applyNumberFormat="1" applyFont="1" applyFill="1" applyAlignment="1" applyProtection="1">
      <alignment vertical="center"/>
    </xf>
    <xf numFmtId="0" fontId="20" fillId="0" borderId="0" xfId="0" applyFont="1" applyFill="1" applyAlignment="1" applyProtection="1">
      <alignment vertical="center"/>
    </xf>
    <xf numFmtId="49" fontId="21" fillId="0" borderId="0" xfId="0" applyNumberFormat="1" applyFont="1" applyFill="1" applyAlignment="1" applyProtection="1">
      <alignment vertical="center"/>
    </xf>
    <xf numFmtId="0" fontId="22" fillId="0" borderId="0" xfId="0" applyFont="1" applyFill="1" applyAlignment="1" applyProtection="1">
      <alignment horizontal="center" vertical="center"/>
    </xf>
    <xf numFmtId="0" fontId="23" fillId="0" borderId="0" xfId="0" applyFont="1" applyFill="1" applyAlignment="1" applyProtection="1">
      <alignment vertical="center"/>
    </xf>
    <xf numFmtId="49" fontId="21" fillId="6" borderId="0" xfId="0" applyNumberFormat="1" applyFont="1" applyFill="1" applyAlignment="1" applyProtection="1">
      <alignment vertical="center"/>
    </xf>
    <xf numFmtId="0" fontId="22" fillId="6" borderId="0" xfId="0" applyFont="1" applyFill="1" applyAlignment="1" applyProtection="1">
      <alignment horizontal="center" vertical="center"/>
    </xf>
    <xf numFmtId="0" fontId="23" fillId="6" borderId="0" xfId="0" applyFont="1" applyFill="1" applyAlignment="1" applyProtection="1">
      <alignment vertical="center"/>
    </xf>
    <xf numFmtId="0" fontId="23" fillId="0" borderId="0" xfId="0" applyFont="1" applyFill="1" applyAlignment="1" applyProtection="1">
      <alignment horizontal="center" vertical="center"/>
    </xf>
    <xf numFmtId="49" fontId="0" fillId="6" borderId="0" xfId="0" applyNumberFormat="1" applyFont="1" applyFill="1" applyAlignment="1" applyProtection="1">
      <alignment vertical="center" wrapText="1"/>
    </xf>
    <xf numFmtId="0" fontId="0" fillId="6" borderId="0" xfId="0" applyFont="1" applyFill="1" applyAlignment="1" applyProtection="1">
      <alignment horizontal="center" vertical="center" wrapText="1"/>
    </xf>
    <xf numFmtId="0" fontId="20" fillId="6" borderId="0" xfId="0" applyFont="1" applyFill="1" applyAlignment="1" applyProtection="1">
      <alignment vertical="center" wrapText="1"/>
    </xf>
    <xf numFmtId="0" fontId="24" fillId="6" borderId="0" xfId="0" applyFont="1" applyFill="1" applyAlignment="1" applyProtection="1">
      <alignment vertical="center" wrapText="1"/>
    </xf>
    <xf numFmtId="49" fontId="25" fillId="6" borderId="0" xfId="0" applyNumberFormat="1" applyFont="1" applyFill="1" applyAlignment="1" applyProtection="1">
      <alignment vertical="center" wrapText="1"/>
    </xf>
    <xf numFmtId="0" fontId="25" fillId="6" borderId="0" xfId="0" applyFont="1" applyFill="1" applyAlignment="1" applyProtection="1">
      <alignment horizontal="center" vertical="center" wrapText="1"/>
    </xf>
    <xf numFmtId="0" fontId="26" fillId="6" borderId="0" xfId="0" applyFont="1" applyFill="1" applyAlignment="1" applyProtection="1">
      <alignment vertical="center" wrapText="1"/>
    </xf>
    <xf numFmtId="0" fontId="25" fillId="0" borderId="0" xfId="0" applyFont="1" applyFill="1" applyAlignment="1" applyProtection="1">
      <alignment vertical="center" wrapText="1"/>
    </xf>
    <xf numFmtId="49" fontId="0" fillId="0" borderId="0" xfId="0" applyNumberFormat="1" applyFont="1" applyFill="1" applyAlignment="1" applyProtection="1">
      <alignment vertical="center" wrapText="1"/>
    </xf>
    <xf numFmtId="0" fontId="0" fillId="0" borderId="0" xfId="0" applyFont="1" applyFill="1" applyAlignment="1" applyProtection="1">
      <alignment horizontal="center" vertical="center" wrapText="1"/>
    </xf>
    <xf numFmtId="0" fontId="20" fillId="0" borderId="0" xfId="0" applyFont="1" applyFill="1" applyAlignment="1" applyProtection="1">
      <alignment vertical="center" wrapText="1"/>
    </xf>
    <xf numFmtId="0" fontId="0" fillId="7" borderId="0" xfId="0" applyFont="1" applyFill="1" applyAlignment="1" applyProtection="1">
      <alignment vertical="center" wrapText="1"/>
    </xf>
    <xf numFmtId="49" fontId="27" fillId="6" borderId="0" xfId="0" applyNumberFormat="1" applyFont="1" applyFill="1" applyAlignment="1" applyProtection="1">
      <alignment vertical="center"/>
    </xf>
    <xf numFmtId="0" fontId="28" fillId="6" borderId="0" xfId="0" applyFont="1" applyFill="1" applyAlignment="1" applyProtection="1">
      <alignment horizontal="center" vertical="center"/>
    </xf>
    <xf numFmtId="0" fontId="24" fillId="6" borderId="0" xfId="0" applyFont="1" applyFill="1" applyAlignment="1" applyProtection="1">
      <alignment vertical="center"/>
    </xf>
    <xf numFmtId="49" fontId="27" fillId="8" borderId="0" xfId="0" applyNumberFormat="1" applyFont="1" applyFill="1" applyAlignment="1" applyProtection="1">
      <alignment vertical="center"/>
    </xf>
    <xf numFmtId="0" fontId="28" fillId="8" borderId="0" xfId="0" applyFont="1" applyFill="1" applyAlignment="1" applyProtection="1">
      <alignment horizontal="center" vertical="center"/>
    </xf>
    <xf numFmtId="0" fontId="24" fillId="8" borderId="0" xfId="0" applyFont="1" applyFill="1" applyAlignment="1" applyProtection="1">
      <alignment vertical="center"/>
    </xf>
    <xf numFmtId="0" fontId="20" fillId="8" borderId="0" xfId="0" applyFont="1" applyFill="1" applyAlignment="1" applyProtection="1">
      <alignment vertical="center" wrapText="1"/>
    </xf>
    <xf numFmtId="0" fontId="0" fillId="6" borderId="0" xfId="0" applyFont="1" applyFill="1" applyAlignment="1" applyProtection="1">
      <alignment horizontal="center" vertical="center"/>
    </xf>
    <xf numFmtId="49" fontId="0" fillId="6" borderId="0" xfId="0" applyNumberFormat="1" applyFont="1" applyFill="1" applyAlignment="1" applyProtection="1">
      <alignment vertical="center"/>
    </xf>
    <xf numFmtId="0" fontId="20" fillId="6" borderId="0" xfId="0" applyFont="1" applyFill="1" applyAlignment="1" applyProtection="1">
      <alignment vertical="center"/>
    </xf>
    <xf numFmtId="0" fontId="28" fillId="0" borderId="0" xfId="0" applyFont="1" applyFill="1" applyAlignment="1" applyProtection="1">
      <alignment horizontal="center" vertical="center"/>
    </xf>
    <xf numFmtId="0" fontId="24" fillId="6" borderId="0" xfId="0" applyFont="1" applyFill="1" applyAlignment="1" applyProtection="1">
      <alignment horizontal="center" vertical="center"/>
    </xf>
    <xf numFmtId="49" fontId="25" fillId="6" borderId="0" xfId="0" applyNumberFormat="1" applyFont="1" applyFill="1" applyAlignment="1" applyProtection="1">
      <alignment vertical="center"/>
    </xf>
    <xf numFmtId="0" fontId="26" fillId="6" borderId="0" xfId="0" applyFont="1" applyFill="1" applyAlignment="1" applyProtection="1">
      <alignment horizontal="center" vertical="center"/>
    </xf>
    <xf numFmtId="0" fontId="26" fillId="6" borderId="0" xfId="0" applyFont="1" applyFill="1" applyAlignment="1" applyProtection="1">
      <alignment vertical="center"/>
    </xf>
    <xf numFmtId="0" fontId="29" fillId="0" borderId="0" xfId="0" applyFont="1" applyFill="1" applyAlignment="1" applyProtection="1">
      <alignment vertical="center" wrapText="1"/>
    </xf>
    <xf numFmtId="49" fontId="21" fillId="9" borderId="0" xfId="0" applyNumberFormat="1" applyFont="1" applyFill="1" applyAlignment="1" applyProtection="1">
      <alignment vertical="center"/>
    </xf>
    <xf numFmtId="0" fontId="23" fillId="9" borderId="0" xfId="0" applyFont="1" applyFill="1" applyAlignment="1" applyProtection="1">
      <alignment horizontal="center" vertical="center"/>
    </xf>
    <xf numFmtId="0" fontId="23" fillId="9" borderId="0" xfId="0" applyFont="1" applyFill="1" applyAlignment="1" applyProtection="1">
      <alignment vertical="center"/>
    </xf>
    <xf numFmtId="0" fontId="29" fillId="0" borderId="0" xfId="0" applyFont="1" applyFill="1" applyAlignment="1" applyProtection="1">
      <alignment vertical="center"/>
    </xf>
    <xf numFmtId="49" fontId="0" fillId="9" borderId="0" xfId="0" applyNumberFormat="1" applyFont="1" applyFill="1" applyAlignment="1" applyProtection="1">
      <alignment vertical="center" wrapText="1"/>
    </xf>
    <xf numFmtId="0" fontId="0" fillId="9" borderId="0" xfId="0" applyFont="1" applyFill="1" applyAlignment="1" applyProtection="1">
      <alignment horizontal="center" vertical="center"/>
    </xf>
    <xf numFmtId="0" fontId="20" fillId="9" borderId="0" xfId="0" applyFont="1" applyFill="1" applyAlignment="1" applyProtection="1">
      <alignment vertical="center" wrapText="1"/>
    </xf>
    <xf numFmtId="49" fontId="0" fillId="5" borderId="0" xfId="0" applyNumberFormat="1" applyFont="1" applyFill="1" applyAlignment="1" applyProtection="1">
      <alignment vertical="center" wrapText="1"/>
    </xf>
    <xf numFmtId="0" fontId="0" fillId="5" borderId="0" xfId="0" applyFont="1" applyFill="1" applyAlignment="1" applyProtection="1">
      <alignment horizontal="center" vertical="center"/>
    </xf>
    <xf numFmtId="49" fontId="27" fillId="9" borderId="0" xfId="0" applyNumberFormat="1" applyFont="1" applyFill="1" applyAlignment="1" applyProtection="1">
      <alignment vertical="center"/>
    </xf>
    <xf numFmtId="0" fontId="28" fillId="9" borderId="0" xfId="0" applyFont="1" applyFill="1" applyAlignment="1" applyProtection="1">
      <alignment horizontal="center" vertical="center"/>
    </xf>
    <xf numFmtId="0" fontId="24" fillId="9" borderId="0" xfId="0" applyFont="1" applyFill="1" applyAlignment="1" applyProtection="1">
      <alignment vertical="center"/>
    </xf>
    <xf numFmtId="49" fontId="0" fillId="9" borderId="0" xfId="0" applyNumberFormat="1" applyFont="1" applyFill="1" applyAlignment="1" applyProtection="1">
      <alignment vertical="center"/>
    </xf>
    <xf numFmtId="0" fontId="20" fillId="9" borderId="0" xfId="0" applyFont="1" applyFill="1" applyAlignment="1" applyProtection="1">
      <alignment vertical="center"/>
    </xf>
    <xf numFmtId="0" fontId="12" fillId="5" borderId="0" xfId="0" applyFont="1" applyFill="1" applyBorder="1" applyAlignment="1" applyProtection="1">
      <alignment horizontal="center" vertical="center"/>
    </xf>
    <xf numFmtId="49" fontId="12" fillId="0" borderId="0" xfId="0" applyNumberFormat="1" applyFont="1" applyFill="1" applyAlignment="1" applyProtection="1">
      <alignment vertical="center" wrapText="1"/>
    </xf>
    <xf numFmtId="0" fontId="30" fillId="0" borderId="0" xfId="0" applyFont="1" applyFill="1" applyAlignment="1" applyProtection="1">
      <alignment wrapText="1"/>
    </xf>
    <xf numFmtId="0" fontId="1" fillId="2" borderId="1" xfId="0" applyFont="1" applyFill="1" applyBorder="1" applyAlignment="1" applyProtection="1">
      <alignment horizontal="left" vertical="center"/>
    </xf>
    <xf numFmtId="0" fontId="1" fillId="2" borderId="5" xfId="0" applyFont="1" applyFill="1" applyBorder="1" applyAlignment="1" applyProtection="1">
      <alignment horizontal="left" vertical="center"/>
    </xf>
    <xf numFmtId="0" fontId="1" fillId="2" borderId="1" xfId="0" applyFont="1" applyFill="1" applyBorder="1" applyAlignment="1" applyProtection="1">
      <alignment horizontal="left" vertical="center" wrapText="1"/>
    </xf>
    <xf numFmtId="0" fontId="1" fillId="2" borderId="5" xfId="0" applyFont="1" applyFill="1" applyBorder="1" applyAlignment="1" applyProtection="1">
      <alignment horizontal="left" vertical="center" wrapText="1"/>
    </xf>
    <xf numFmtId="49" fontId="1" fillId="2" borderId="1" xfId="0" applyNumberFormat="1" applyFont="1" applyFill="1" applyBorder="1" applyAlignment="1" applyProtection="1">
      <alignment horizontal="left" vertical="center" wrapText="1"/>
    </xf>
    <xf numFmtId="49" fontId="1" fillId="2" borderId="5" xfId="0" applyNumberFormat="1" applyFont="1" applyFill="1" applyBorder="1" applyAlignment="1" applyProtection="1">
      <alignment horizontal="left" vertical="center" wrapText="1"/>
    </xf>
    <xf numFmtId="0" fontId="1" fillId="0" borderId="16" xfId="0" applyFont="1" applyFill="1" applyBorder="1" applyAlignment="1" applyProtection="1">
      <alignment horizontal="left" vertical="center" wrapText="1"/>
    </xf>
    <xf numFmtId="0" fontId="1" fillId="0" borderId="17" xfId="0" applyFont="1" applyFill="1" applyBorder="1" applyAlignment="1" applyProtection="1">
      <alignment horizontal="left" vertical="center" wrapText="1"/>
    </xf>
    <xf numFmtId="0" fontId="31" fillId="0" borderId="18" xfId="0" applyFont="1" applyBorder="1" applyAlignment="1" applyProtection="1">
      <alignment horizontal="center" vertical="center" wrapText="1"/>
      <protection locked="0"/>
    </xf>
    <xf numFmtId="0" fontId="3" fillId="0" borderId="18" xfId="0" applyFont="1" applyBorder="1" applyAlignment="1" applyProtection="1">
      <alignment horizontal="center" vertical="center" wrapText="1"/>
      <protection locked="0"/>
    </xf>
    <xf numFmtId="0" fontId="2" fillId="0" borderId="19" xfId="0" applyFont="1" applyFill="1" applyBorder="1" applyAlignment="1" applyProtection="1">
      <alignment horizontal="left" vertical="center" wrapText="1"/>
    </xf>
    <xf numFmtId="0" fontId="2" fillId="0" borderId="20" xfId="0" applyFont="1" applyFill="1" applyBorder="1" applyAlignment="1" applyProtection="1">
      <alignment horizontal="left" vertical="center" wrapText="1"/>
    </xf>
    <xf numFmtId="0" fontId="1" fillId="5" borderId="1" xfId="0" applyFont="1" applyFill="1" applyBorder="1" applyAlignment="1" applyProtection="1">
      <alignment horizontal="left" vertical="center"/>
    </xf>
    <xf numFmtId="0" fontId="1" fillId="5" borderId="5" xfId="0" applyFont="1" applyFill="1" applyBorder="1" applyAlignment="1" applyProtection="1">
      <alignment horizontal="left" vertical="center"/>
    </xf>
    <xf numFmtId="0" fontId="15" fillId="2" borderId="1" xfId="0" applyFont="1" applyFill="1" applyBorder="1" applyAlignment="1" applyProtection="1">
      <alignment horizontal="left" vertical="center" wrapText="1"/>
    </xf>
    <xf numFmtId="0" fontId="15" fillId="2" borderId="5" xfId="0" applyFont="1" applyFill="1" applyBorder="1" applyAlignment="1" applyProtection="1">
      <alignment horizontal="left" vertical="center" wrapText="1"/>
    </xf>
    <xf numFmtId="0" fontId="15" fillId="2" borderId="1" xfId="0" applyFont="1" applyFill="1" applyBorder="1" applyAlignment="1" applyProtection="1">
      <alignment horizontal="left" vertical="center"/>
    </xf>
    <xf numFmtId="0" fontId="15" fillId="2" borderId="5" xfId="0" applyFont="1" applyFill="1" applyBorder="1" applyAlignment="1" applyProtection="1">
      <alignment horizontal="left" vertical="center"/>
    </xf>
  </cellXfs>
  <cellStyles count="1">
    <cellStyle name="Κανονικό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38"/>
  <sheetViews>
    <sheetView showGridLines="0" tabSelected="1" zoomScale="73" workbookViewId="0">
      <pane ySplit="3" topLeftCell="A4" activePane="bottomLeft" state="frozen"/>
      <selection activeCell="U29" sqref="U29"/>
      <selection pane="bottomLeft" activeCell="Q32" sqref="Q32"/>
    </sheetView>
  </sheetViews>
  <sheetFormatPr defaultColWidth="9.140625" defaultRowHeight="15"/>
  <cols>
    <col min="1" max="1" width="9.7109375" style="1" customWidth="1"/>
    <col min="2" max="2" width="42.140625" customWidth="1"/>
    <col min="3" max="3" width="66.5703125" customWidth="1"/>
    <col min="4" max="4" width="17.7109375" customWidth="1"/>
    <col min="5" max="20" width="11.7109375" customWidth="1"/>
    <col min="21" max="21" width="10.7109375" customWidth="1"/>
    <col min="22" max="22" width="17.7109375" customWidth="1"/>
  </cols>
  <sheetData>
    <row r="1" spans="1:22" ht="51" customHeight="1">
      <c r="A1" s="150" t="s">
        <v>0</v>
      </c>
      <c r="B1" s="151"/>
      <c r="C1" s="151"/>
      <c r="D1" s="154" t="s">
        <v>1</v>
      </c>
      <c r="E1" s="155"/>
      <c r="F1" s="152" t="s">
        <v>1015</v>
      </c>
      <c r="G1" s="153"/>
      <c r="H1" s="153"/>
      <c r="I1" s="153"/>
      <c r="J1" s="153"/>
      <c r="K1" s="153"/>
      <c r="L1" s="2"/>
      <c r="M1" s="2"/>
      <c r="N1" s="2"/>
      <c r="O1" s="2"/>
      <c r="P1" s="2"/>
      <c r="Q1" s="2"/>
      <c r="R1" s="2"/>
      <c r="S1" s="2"/>
      <c r="T1" s="2"/>
      <c r="U1" s="2"/>
    </row>
    <row r="2" spans="1:22" ht="32.25" customHeight="1">
      <c r="A2" s="3"/>
      <c r="B2" s="4" t="s">
        <v>2</v>
      </c>
      <c r="C2" s="5" t="s">
        <v>3</v>
      </c>
      <c r="D2" s="6">
        <v>1</v>
      </c>
      <c r="E2" s="6">
        <v>2</v>
      </c>
      <c r="F2" s="6">
        <v>3</v>
      </c>
      <c r="G2" s="6">
        <v>4</v>
      </c>
      <c r="H2" s="7">
        <v>5</v>
      </c>
      <c r="I2" s="6">
        <v>6</v>
      </c>
      <c r="J2" s="6">
        <v>7</v>
      </c>
      <c r="K2" s="6">
        <v>8</v>
      </c>
      <c r="L2" s="7">
        <v>9</v>
      </c>
      <c r="M2" s="6">
        <v>10</v>
      </c>
      <c r="N2" s="6">
        <v>11</v>
      </c>
      <c r="O2" s="6">
        <v>12</v>
      </c>
      <c r="P2" s="7">
        <v>13</v>
      </c>
      <c r="Q2" s="6">
        <v>14</v>
      </c>
      <c r="R2" s="6">
        <v>15</v>
      </c>
      <c r="S2" s="6">
        <v>16</v>
      </c>
      <c r="T2" s="7">
        <v>17</v>
      </c>
      <c r="U2" s="6">
        <v>18</v>
      </c>
      <c r="V2" s="6">
        <v>19</v>
      </c>
    </row>
    <row r="3" spans="1:22" ht="83.25" customHeight="1">
      <c r="A3" s="8" t="s">
        <v>4</v>
      </c>
      <c r="B3" s="8" t="s">
        <v>5</v>
      </c>
      <c r="C3" s="9" t="s">
        <v>6</v>
      </c>
      <c r="D3" s="10" t="s">
        <v>7</v>
      </c>
      <c r="E3" s="11" t="s">
        <v>8</v>
      </c>
      <c r="F3" s="12" t="s">
        <v>9</v>
      </c>
      <c r="G3" s="12" t="s">
        <v>10</v>
      </c>
      <c r="H3" s="13" t="s">
        <v>11</v>
      </c>
      <c r="I3" s="12" t="s">
        <v>12</v>
      </c>
      <c r="J3" s="12" t="s">
        <v>13</v>
      </c>
      <c r="K3" s="12" t="s">
        <v>14</v>
      </c>
      <c r="L3" s="13" t="s">
        <v>15</v>
      </c>
      <c r="M3" s="12" t="s">
        <v>16</v>
      </c>
      <c r="N3" s="12" t="s">
        <v>17</v>
      </c>
      <c r="O3" s="12" t="s">
        <v>18</v>
      </c>
      <c r="P3" s="13" t="s">
        <v>19</v>
      </c>
      <c r="Q3" s="12" t="s">
        <v>20</v>
      </c>
      <c r="R3" s="12" t="s">
        <v>21</v>
      </c>
      <c r="S3" s="14" t="s">
        <v>22</v>
      </c>
      <c r="T3" s="15" t="s">
        <v>23</v>
      </c>
      <c r="U3" s="16" t="s">
        <v>24</v>
      </c>
      <c r="V3" s="17" t="s">
        <v>25</v>
      </c>
    </row>
    <row r="4" spans="1:22" s="2" customFormat="1" ht="153" customHeight="1">
      <c r="A4" s="18" t="s">
        <v>26</v>
      </c>
      <c r="B4" s="19" t="s">
        <v>27</v>
      </c>
      <c r="C4" s="20" t="str">
        <f>+mapping!D16</f>
        <v>(06)_Έσοδα από επιχορηγήσεις για λειτουργικές δαπάνες(+) (1211) _Έκτακτες επιχορηγήσεις για την κάλυψη λειτουργικών δαπανών από εθνικούς πόρους (μέσω του τακτικού προϋπολογισμού)(+) (1214) _Επιχορηγήσεις για πυροπροστασία που προορίζονται για λειτουργικές δαπάνες(+) (131) _Επιχορηγήσεις από θεσμοθετημένους πόρους για επενδυτικές δαπάνες(+) (1325) _Επιχορηγήσεις από εθνικούς πόρους για κάλυψη έκτακτων αναγκών για έργα (μέσω του τακτικού προϋπολογισμού συμπεριλαμβανομένων των ΚΑΠ)(+) (1327) _Λοιπές επιχορηγήσεις για επενδύσεις και έργα: Χρηματοδοτήσεις από Κεντρικούς φορείς (μέσω του τακτικού προϋπολογισμού)(+) (1215) _Έσοδο από επιχορήγηση για πληρωμή ληξιπρόθεσμων(+) (4311) _ΚΑΠ για την κάλυψη των λειτουργικών αναγκών των σχολείων Α/θμιας και Β/θμιας εκπαίδευσης (άρθρο 55 Ν 1946/91)(-) (1315) _Επιχορηγήσεις από το πρόγραμμα ΦΙΛΟΔΗΜΟΣ Ι (άρθρ. 69 του ν. 4509/2017)</v>
      </c>
      <c r="D4" s="21">
        <v>0</v>
      </c>
      <c r="E4" s="22">
        <v>0</v>
      </c>
      <c r="F4" s="23">
        <v>0</v>
      </c>
      <c r="G4" s="23">
        <v>0</v>
      </c>
      <c r="H4" s="24">
        <f t="shared" ref="H4:H10" si="0">E4+F4+G4</f>
        <v>0</v>
      </c>
      <c r="I4" s="23">
        <v>0</v>
      </c>
      <c r="J4" s="23">
        <v>0</v>
      </c>
      <c r="K4" s="23">
        <v>0</v>
      </c>
      <c r="L4" s="24">
        <f t="shared" ref="L4:L10" si="1">H4+I4+J4+K4</f>
        <v>0</v>
      </c>
      <c r="M4" s="23">
        <v>0</v>
      </c>
      <c r="N4" s="23">
        <v>0</v>
      </c>
      <c r="O4" s="23">
        <v>0</v>
      </c>
      <c r="P4" s="24">
        <f t="shared" ref="P4:P10" si="2">L4+M4+N4+O4</f>
        <v>0</v>
      </c>
      <c r="Q4" s="23">
        <v>0</v>
      </c>
      <c r="R4" s="23">
        <v>0</v>
      </c>
      <c r="S4" s="23">
        <v>0</v>
      </c>
      <c r="T4" s="24">
        <f t="shared" ref="T4:T10" si="3">P4+Q4+R4+S4</f>
        <v>0</v>
      </c>
      <c r="U4" s="25">
        <f t="shared" ref="U4:U10" si="4">D4-T4</f>
        <v>0</v>
      </c>
      <c r="V4" s="26">
        <v>0</v>
      </c>
    </row>
    <row r="5" spans="1:22" s="2" customFormat="1" ht="191.25" customHeight="1">
      <c r="A5" s="18" t="s">
        <v>28</v>
      </c>
      <c r="B5" s="19" t="s">
        <v>29</v>
      </c>
      <c r="C5" s="20" t="str">
        <f>+mapping!D28</f>
        <v>(1212)_Επιχορηγήσεις για την κάλυψη λειτουργικών δαπανών:  Από συγχρηματοδοτούμενα προγράμματα (μέσω του ΕΣΠΑ)(+) (1315) _Επιχορηγήσεις από το πρόγραμμα ΦΙΛΟΔΗΜΟΣ Ι (άρθρ. 69 του ν. 4509/2017)(+) (1216) _Επιχορηγήσεις για την κάλυψη λειτουργικών δαπανών: Από εθνικούς πόρους (μέσω του εθνικού τμήματος του Π.Δ.Ε.)(+) (1321) _Λοιπές επιχορηγήσεις για επενδύσεις και έργα:  Χρηματοδοτήσεις από Περιφερειακά επιχειρησιακά προγράμματα(+) (1322) _Λοιπές επιχορηγήσεις για επενδύσεις και έργα:  Χρηματοδοτήσεις από Κεντρικούς φορείς (μέσω του εθνικού τμήματος του Π.Δ.Ε.)(+) (1328) _Λοιπές επιχορηγήσεις για επενδύσεις και έργα: Χρηματοδοτήσεις από το Εθνικό Στρατηγικό Πλαίσιο Αναφοράς (ΕΣΠΑ) εκτός Περιφερειακών Επιχειρησιακών Προγραμμάτων (-) (8262) _Επιστροφή χρημάτων λόγω ανάκλησης κατανομής χρηματοδότησης ΠΔΕ(+) (1217) _Επιχορηγήσεις για την κάλυψη λειτουργικών δαπανών: Από προγράμματα της Ε.Ε.(+) (1323) _Λοιπές επιχορηγήσεις για επενδύσεις και έργα: Χρηματοδοτήσεις έργων από Ε.Ε. (εκτός ΠΔΕ/ΕΣΠΑ)(+) (1324) _Λοιπές επιχορηγήσεις για επενδύσεις και έργα: Χρηματοδοτήσεις έργων από Διεθνείς οργανισμούς (εκτός ΠΔΕ/ΕΣΠΑ)</v>
      </c>
      <c r="D5" s="21">
        <v>110000</v>
      </c>
      <c r="E5" s="27">
        <v>9715</v>
      </c>
      <c r="F5" s="28">
        <v>0</v>
      </c>
      <c r="G5" s="28">
        <v>9715</v>
      </c>
      <c r="H5" s="24">
        <f t="shared" si="0"/>
        <v>19430</v>
      </c>
      <c r="I5" s="27">
        <v>19431.900000000001</v>
      </c>
      <c r="J5" s="28">
        <v>3400</v>
      </c>
      <c r="K5" s="28">
        <v>14000</v>
      </c>
      <c r="L5" s="24">
        <f t="shared" si="1"/>
        <v>56261.9</v>
      </c>
      <c r="M5" s="27">
        <v>4350</v>
      </c>
      <c r="N5" s="28">
        <v>24900</v>
      </c>
      <c r="O5" s="28">
        <v>0</v>
      </c>
      <c r="P5" s="24">
        <f t="shared" si="2"/>
        <v>85511.9</v>
      </c>
      <c r="Q5" s="27">
        <v>6600</v>
      </c>
      <c r="R5" s="28">
        <v>6600</v>
      </c>
      <c r="S5" s="28">
        <v>11288.1</v>
      </c>
      <c r="T5" s="24">
        <f t="shared" si="3"/>
        <v>110000</v>
      </c>
      <c r="U5" s="25">
        <f t="shared" si="4"/>
        <v>0</v>
      </c>
      <c r="V5" s="26">
        <v>0</v>
      </c>
    </row>
    <row r="6" spans="1:22" s="2" customFormat="1" ht="114.75" customHeight="1">
      <c r="A6" s="29" t="s">
        <v>30</v>
      </c>
      <c r="B6" s="30" t="s">
        <v>31</v>
      </c>
      <c r="C6" s="20" t="str">
        <f>+mapping!D44</f>
        <v>(01)_Πρόσοδοι από ακίνητη περιουσία(+) (02) _Έσοδα από κινητή περιουσία(+) (03) _Έσοδα από ανταποδοτικά τέλη και δικαιώματα(+) (04) _Έσοδα από λοιπά τέλη δικαιώματα και παροχή υπηρεσιών(+) (05) _Φόροι και εισφορές(+) (07) _Λοιπά τακτικά έσοδα(+) (11) _Εσοδα από εκποίηση κινητής και ακίνητης περιουσίας(+) (14) _Δωρεές-κληρονομιές - κληροδοσίες(+) (15) _Προσαυξήσεις πρόστιμα παράβολα(+) (16) _Λοιπά έκτακτα έσοδα(+) (1213) _Έσοδα από προγραμματικές συμβάσεις για υλοποίηση τοπικών πολιτικών(+) (1219) _Λοιπές επιχορηγήσεις(+) (1326) _Έσοδα από προγραμματικές συμβάσεις για κάλυψη επενδυτικών δαπανών (+) (1329) _Λοιπές επιχορηγήσεις για επενδύσεις και έργα</v>
      </c>
      <c r="D6" s="21">
        <v>450695.96</v>
      </c>
      <c r="E6" s="27">
        <v>0</v>
      </c>
      <c r="F6" s="28">
        <v>0</v>
      </c>
      <c r="G6" s="28">
        <v>225347.98</v>
      </c>
      <c r="H6" s="24">
        <f t="shared" si="0"/>
        <v>225347.98</v>
      </c>
      <c r="I6" s="28">
        <v>0</v>
      </c>
      <c r="J6" s="28">
        <v>0</v>
      </c>
      <c r="K6" s="28">
        <v>0</v>
      </c>
      <c r="L6" s="24">
        <f t="shared" si="1"/>
        <v>225347.98</v>
      </c>
      <c r="M6" s="28">
        <v>0</v>
      </c>
      <c r="N6" s="28">
        <v>0</v>
      </c>
      <c r="O6" s="28">
        <v>112673.99</v>
      </c>
      <c r="P6" s="24">
        <f t="shared" si="2"/>
        <v>338021.97000000003</v>
      </c>
      <c r="Q6" s="28">
        <v>0</v>
      </c>
      <c r="R6" s="28">
        <v>112673.99</v>
      </c>
      <c r="S6" s="28">
        <v>0</v>
      </c>
      <c r="T6" s="24">
        <f t="shared" si="3"/>
        <v>450695.96</v>
      </c>
      <c r="U6" s="25">
        <f t="shared" si="4"/>
        <v>0</v>
      </c>
      <c r="V6" s="26">
        <v>0</v>
      </c>
    </row>
    <row r="7" spans="1:22" s="2" customFormat="1" ht="27" customHeight="1">
      <c r="A7" s="29" t="s">
        <v>32</v>
      </c>
      <c r="B7" s="30" t="s">
        <v>33</v>
      </c>
      <c r="C7" s="20" t="str">
        <f>+mapping!D46</f>
        <v>(+) (2) _Έσοδα παρελθόντων οικονομικών ετών (Π.Ο.Ε.) που βεβαιώνονται  για πρώτη φορά</v>
      </c>
      <c r="D7" s="21">
        <v>0</v>
      </c>
      <c r="E7" s="27">
        <v>0</v>
      </c>
      <c r="F7" s="28">
        <v>0</v>
      </c>
      <c r="G7" s="28">
        <v>0</v>
      </c>
      <c r="H7" s="24">
        <f t="shared" si="0"/>
        <v>0</v>
      </c>
      <c r="I7" s="28">
        <v>0</v>
      </c>
      <c r="J7" s="28">
        <v>0</v>
      </c>
      <c r="K7" s="28">
        <v>0</v>
      </c>
      <c r="L7" s="24">
        <f t="shared" si="1"/>
        <v>0</v>
      </c>
      <c r="M7" s="28">
        <v>0</v>
      </c>
      <c r="N7" s="28">
        <v>0</v>
      </c>
      <c r="O7" s="28">
        <v>0</v>
      </c>
      <c r="P7" s="24">
        <f t="shared" si="2"/>
        <v>0</v>
      </c>
      <c r="Q7" s="28">
        <v>0</v>
      </c>
      <c r="R7" s="28">
        <v>0</v>
      </c>
      <c r="S7" s="28">
        <v>0</v>
      </c>
      <c r="T7" s="24">
        <f t="shared" si="3"/>
        <v>0</v>
      </c>
      <c r="U7" s="25">
        <f t="shared" si="4"/>
        <v>0</v>
      </c>
      <c r="V7" s="26">
        <v>0</v>
      </c>
    </row>
    <row r="8" spans="1:22" s="2" customFormat="1" ht="27" customHeight="1">
      <c r="A8" s="18" t="s">
        <v>34</v>
      </c>
      <c r="B8" s="31" t="s">
        <v>35</v>
      </c>
      <c r="C8" s="20" t="str">
        <f>+mapping!D51</f>
        <v>(32)_Εισπρακτέα υπόλοιπα από βεβαιωθέντα έσοδα κατά τα παρελθόντα έτη(-) (85) _Προβλέψεις μη είσπραξης εισπρακτέων υπολοίπων ΠΟΕ εντός του οικονομικού έτους</v>
      </c>
      <c r="D8" s="21">
        <v>0</v>
      </c>
      <c r="E8" s="27">
        <v>0</v>
      </c>
      <c r="F8" s="28">
        <v>0</v>
      </c>
      <c r="G8" s="28">
        <v>0</v>
      </c>
      <c r="H8" s="24">
        <f t="shared" si="0"/>
        <v>0</v>
      </c>
      <c r="I8" s="28">
        <v>0</v>
      </c>
      <c r="J8" s="28">
        <v>0</v>
      </c>
      <c r="K8" s="28">
        <v>0</v>
      </c>
      <c r="L8" s="24">
        <f t="shared" si="1"/>
        <v>0</v>
      </c>
      <c r="M8" s="28">
        <v>0</v>
      </c>
      <c r="N8" s="28">
        <v>0</v>
      </c>
      <c r="O8" s="28">
        <v>0</v>
      </c>
      <c r="P8" s="24">
        <f t="shared" si="2"/>
        <v>0</v>
      </c>
      <c r="Q8" s="28">
        <v>0</v>
      </c>
      <c r="R8" s="28">
        <v>0</v>
      </c>
      <c r="S8" s="28">
        <v>0</v>
      </c>
      <c r="T8" s="24">
        <f t="shared" si="3"/>
        <v>0</v>
      </c>
      <c r="U8" s="25">
        <f t="shared" si="4"/>
        <v>0</v>
      </c>
      <c r="V8" s="26">
        <v>0</v>
      </c>
    </row>
    <row r="9" spans="1:22" s="2" customFormat="1" ht="25.5" customHeight="1">
      <c r="A9" s="18" t="s">
        <v>36</v>
      </c>
      <c r="B9" s="31" t="s">
        <v>37</v>
      </c>
      <c r="C9" s="20" t="str">
        <f>+mapping!D58</f>
        <v>(41)_Εισπράξεις υπέρ δημοσίου και τρίτων (+) (42) _Επιστροφές χρημάτων(+) (31) _Εισπράξεις από δάνεια(+) (4319) _Λοιπά έσοδα προς απόδοση σε τρίτους</v>
      </c>
      <c r="D9" s="21">
        <v>193850</v>
      </c>
      <c r="E9" s="27">
        <v>5815.5</v>
      </c>
      <c r="F9" s="28">
        <v>17446.5</v>
      </c>
      <c r="G9" s="28">
        <v>15508</v>
      </c>
      <c r="H9" s="24">
        <f t="shared" si="0"/>
        <v>38770</v>
      </c>
      <c r="I9" s="28">
        <v>13569.5</v>
      </c>
      <c r="J9" s="28">
        <v>13569.5</v>
      </c>
      <c r="K9" s="28">
        <v>13569.5</v>
      </c>
      <c r="L9" s="24">
        <f t="shared" si="1"/>
        <v>79478.5</v>
      </c>
      <c r="M9" s="28">
        <v>17446.5</v>
      </c>
      <c r="N9" s="28">
        <v>17446.5</v>
      </c>
      <c r="O9" s="28">
        <v>17446.5</v>
      </c>
      <c r="P9" s="24">
        <f t="shared" si="2"/>
        <v>131818</v>
      </c>
      <c r="Q9" s="28">
        <v>19385</v>
      </c>
      <c r="R9" s="28">
        <v>19385</v>
      </c>
      <c r="S9" s="28">
        <v>23262</v>
      </c>
      <c r="T9" s="24">
        <f t="shared" si="3"/>
        <v>193850</v>
      </c>
      <c r="U9" s="25">
        <f t="shared" si="4"/>
        <v>0</v>
      </c>
      <c r="V9" s="26">
        <v>0</v>
      </c>
    </row>
    <row r="10" spans="1:22" s="2" customFormat="1" ht="24" customHeight="1">
      <c r="A10" s="9" t="s">
        <v>38</v>
      </c>
      <c r="B10" s="148" t="s">
        <v>39</v>
      </c>
      <c r="C10" s="149"/>
      <c r="D10" s="32">
        <f>SUM(D4:D9)</f>
        <v>754545.96</v>
      </c>
      <c r="E10" s="33">
        <f>SUM(E4:E9)</f>
        <v>15530.5</v>
      </c>
      <c r="F10" s="33">
        <f>SUM(F4:F9)</f>
        <v>17446.5</v>
      </c>
      <c r="G10" s="33">
        <f>SUM(G4:G9)</f>
        <v>250570.98</v>
      </c>
      <c r="H10" s="24">
        <f t="shared" si="0"/>
        <v>283547.98</v>
      </c>
      <c r="I10" s="34">
        <f>SUM(I4:I9)</f>
        <v>33001.4</v>
      </c>
      <c r="J10" s="34">
        <f>SUM(J4:J9)</f>
        <v>16969.5</v>
      </c>
      <c r="K10" s="34">
        <f>SUM(K4:K9)</f>
        <v>27569.5</v>
      </c>
      <c r="L10" s="24">
        <f t="shared" si="1"/>
        <v>361088.38</v>
      </c>
      <c r="M10" s="34">
        <f>SUM(M4:M9)</f>
        <v>21796.5</v>
      </c>
      <c r="N10" s="34">
        <f>SUM(N4:N9)</f>
        <v>42346.5</v>
      </c>
      <c r="O10" s="34">
        <f>SUM(O4:O9)</f>
        <v>130120.49</v>
      </c>
      <c r="P10" s="24">
        <f t="shared" si="2"/>
        <v>555351.87</v>
      </c>
      <c r="Q10" s="34">
        <f>SUM(Q4:Q9)</f>
        <v>25985</v>
      </c>
      <c r="R10" s="34">
        <f>SUM(R4:R9)</f>
        <v>138658.99</v>
      </c>
      <c r="S10" s="34">
        <f>SUM(S4:S9)</f>
        <v>34550.1</v>
      </c>
      <c r="T10" s="24">
        <f t="shared" si="3"/>
        <v>754545.96</v>
      </c>
      <c r="U10" s="34">
        <f t="shared" si="4"/>
        <v>0</v>
      </c>
      <c r="V10" s="34">
        <f>SUM(V4:V9)</f>
        <v>0</v>
      </c>
    </row>
    <row r="11" spans="1:22" s="2" customFormat="1" ht="18.75" customHeight="1">
      <c r="A11" s="18" t="s">
        <v>40</v>
      </c>
      <c r="B11" s="31" t="s">
        <v>41</v>
      </c>
      <c r="C11" s="35" t="s">
        <v>42</v>
      </c>
      <c r="D11" s="36">
        <v>91373.79</v>
      </c>
      <c r="E11" s="37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9">
        <v>0</v>
      </c>
    </row>
    <row r="12" spans="1:22" s="2" customFormat="1" ht="18.75" customHeight="1">
      <c r="A12" s="18" t="s">
        <v>43</v>
      </c>
      <c r="B12" s="31" t="s">
        <v>44</v>
      </c>
      <c r="C12" s="35" t="s">
        <v>45</v>
      </c>
      <c r="D12" s="36">
        <v>91373.79</v>
      </c>
      <c r="E12" s="37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9">
        <v>86940.08</v>
      </c>
    </row>
    <row r="13" spans="1:22" s="2" customFormat="1" ht="21" customHeight="1">
      <c r="A13" s="9" t="s">
        <v>46</v>
      </c>
      <c r="B13" s="146" t="s">
        <v>47</v>
      </c>
      <c r="C13" s="147"/>
      <c r="D13" s="40">
        <f>D10+D11</f>
        <v>845919.75</v>
      </c>
      <c r="E13" s="37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9"/>
    </row>
    <row r="14" spans="1:22" ht="15.75" customHeight="1">
      <c r="A14" s="41"/>
      <c r="C14" s="42"/>
    </row>
    <row r="15" spans="1:22" ht="80.25" customHeight="1">
      <c r="A15" s="8" t="s">
        <v>48</v>
      </c>
      <c r="B15" s="8" t="s">
        <v>49</v>
      </c>
      <c r="C15" s="43" t="s">
        <v>6</v>
      </c>
      <c r="D15" s="44" t="s">
        <v>7</v>
      </c>
      <c r="E15" s="12" t="s">
        <v>8</v>
      </c>
      <c r="F15" s="12" t="s">
        <v>9</v>
      </c>
      <c r="G15" s="12" t="s">
        <v>10</v>
      </c>
      <c r="H15" s="13" t="s">
        <v>11</v>
      </c>
      <c r="I15" s="12" t="s">
        <v>12</v>
      </c>
      <c r="J15" s="12" t="s">
        <v>13</v>
      </c>
      <c r="K15" s="12" t="s">
        <v>14</v>
      </c>
      <c r="L15" s="13" t="s">
        <v>15</v>
      </c>
      <c r="M15" s="12" t="s">
        <v>16</v>
      </c>
      <c r="N15" s="12" t="s">
        <v>17</v>
      </c>
      <c r="O15" s="12" t="s">
        <v>18</v>
      </c>
      <c r="P15" s="13" t="s">
        <v>19</v>
      </c>
      <c r="Q15" s="12" t="s">
        <v>20</v>
      </c>
      <c r="R15" s="12" t="s">
        <v>21</v>
      </c>
      <c r="S15" s="14" t="s">
        <v>22</v>
      </c>
      <c r="T15" s="13" t="s">
        <v>23</v>
      </c>
      <c r="U15" s="45" t="s">
        <v>50</v>
      </c>
      <c r="V15" s="46" t="s">
        <v>51</v>
      </c>
    </row>
    <row r="16" spans="1:22" ht="15" customHeight="1">
      <c r="A16" s="47" t="s">
        <v>26</v>
      </c>
      <c r="B16" s="48" t="s">
        <v>52</v>
      </c>
      <c r="C16" s="49" t="str">
        <f>+mapping!D66</f>
        <v>(60)_Αμοιβές και έξοδα προσωπικού(+) (8111) _Αμοιβές και έξοδα προσωπικού (ΠΟΕ)</v>
      </c>
      <c r="D16" s="36">
        <v>330237.93</v>
      </c>
      <c r="E16" s="22">
        <v>26247.46</v>
      </c>
      <c r="F16" s="22">
        <v>26247.46</v>
      </c>
      <c r="G16" s="22">
        <v>26247.46</v>
      </c>
      <c r="H16" s="24">
        <f t="shared" ref="H16:H21" si="5">E16+F16+G16</f>
        <v>78742.38</v>
      </c>
      <c r="I16" s="22">
        <v>26247.46</v>
      </c>
      <c r="J16" s="22">
        <v>26247.46</v>
      </c>
      <c r="K16" s="22">
        <v>29528.39</v>
      </c>
      <c r="L16" s="24">
        <f t="shared" ref="L16:L21" si="6">H16+I16+J16+K16</f>
        <v>160765.69</v>
      </c>
      <c r="M16" s="22">
        <v>26247.46</v>
      </c>
      <c r="N16" s="22">
        <v>26247.46</v>
      </c>
      <c r="O16" s="22">
        <v>29528.39</v>
      </c>
      <c r="P16" s="24">
        <f t="shared" ref="P16:P21" si="7">L16+M16+N16+O16</f>
        <v>242789</v>
      </c>
      <c r="Q16" s="22">
        <v>26247.46</v>
      </c>
      <c r="R16" s="22">
        <v>29528.39</v>
      </c>
      <c r="S16" s="22">
        <v>31673.08</v>
      </c>
      <c r="T16" s="24">
        <f t="shared" ref="T16:T21" si="8">P16+Q16+R16+S16</f>
        <v>330237.93000000005</v>
      </c>
      <c r="U16" s="50">
        <f t="shared" ref="U16:U21" si="9">D16-T16</f>
        <v>0</v>
      </c>
      <c r="V16" s="51">
        <v>328093.21999999997</v>
      </c>
    </row>
    <row r="17" spans="1:22" ht="15" customHeight="1">
      <c r="A17" s="47" t="s">
        <v>28</v>
      </c>
      <c r="B17" s="42" t="s">
        <v>53</v>
      </c>
      <c r="C17" s="52" t="str">
        <f>+mapping!D70</f>
        <v>(6)_Έξοδα Χρήσης(-) (60) _Αμοιβές και έξοδα προσωπικού</v>
      </c>
      <c r="D17" s="36">
        <v>278019.65999999997</v>
      </c>
      <c r="E17" s="53">
        <v>0</v>
      </c>
      <c r="F17" s="54">
        <v>19598.45</v>
      </c>
      <c r="G17" s="54">
        <v>19598.45</v>
      </c>
      <c r="H17" s="24">
        <f t="shared" si="5"/>
        <v>39196.9</v>
      </c>
      <c r="I17" s="54">
        <v>22398.23</v>
      </c>
      <c r="J17" s="54">
        <v>16798.669999999998</v>
      </c>
      <c r="K17" s="54">
        <v>16798.669999999998</v>
      </c>
      <c r="L17" s="24">
        <f t="shared" si="6"/>
        <v>95192.47</v>
      </c>
      <c r="M17" s="54">
        <v>27997.78</v>
      </c>
      <c r="N17" s="54">
        <v>27997.78</v>
      </c>
      <c r="O17" s="54">
        <v>27997.78</v>
      </c>
      <c r="P17" s="24">
        <f t="shared" si="7"/>
        <v>179185.81</v>
      </c>
      <c r="Q17" s="54">
        <v>27997.78</v>
      </c>
      <c r="R17" s="54">
        <v>33597.339999999997</v>
      </c>
      <c r="S17" s="54">
        <v>37238.730000000003</v>
      </c>
      <c r="T17" s="24">
        <f t="shared" si="8"/>
        <v>278019.65999999997</v>
      </c>
      <c r="U17" s="50">
        <f t="shared" si="9"/>
        <v>0</v>
      </c>
      <c r="V17" s="51">
        <v>276192.82</v>
      </c>
    </row>
    <row r="18" spans="1:22" ht="15" customHeight="1">
      <c r="A18" s="47" t="s">
        <v>54</v>
      </c>
      <c r="B18" s="48" t="s">
        <v>55</v>
      </c>
      <c r="C18" s="49" t="str">
        <f>+mapping!D72</f>
        <v>(+) (7) _Επενδύσεις</v>
      </c>
      <c r="D18" s="36">
        <v>25650</v>
      </c>
      <c r="E18" s="53">
        <v>0</v>
      </c>
      <c r="F18" s="54">
        <v>0</v>
      </c>
      <c r="G18" s="54">
        <v>1000</v>
      </c>
      <c r="H18" s="24">
        <f t="shared" si="5"/>
        <v>1000</v>
      </c>
      <c r="I18" s="54">
        <v>0</v>
      </c>
      <c r="J18" s="54">
        <v>1500</v>
      </c>
      <c r="K18" s="54">
        <v>0</v>
      </c>
      <c r="L18" s="24">
        <f t="shared" si="6"/>
        <v>2500</v>
      </c>
      <c r="M18" s="54">
        <v>4563</v>
      </c>
      <c r="N18" s="54">
        <v>3802.5</v>
      </c>
      <c r="O18" s="54">
        <v>0</v>
      </c>
      <c r="P18" s="24">
        <f t="shared" si="7"/>
        <v>10865.5</v>
      </c>
      <c r="Q18" s="54">
        <v>2835</v>
      </c>
      <c r="R18" s="54">
        <v>4344.5</v>
      </c>
      <c r="S18" s="54">
        <v>7605</v>
      </c>
      <c r="T18" s="24">
        <f t="shared" si="8"/>
        <v>25650</v>
      </c>
      <c r="U18" s="50">
        <f t="shared" si="9"/>
        <v>0</v>
      </c>
      <c r="V18" s="51">
        <v>25350</v>
      </c>
    </row>
    <row r="19" spans="1:22" ht="25.5" customHeight="1">
      <c r="A19" s="47" t="s">
        <v>34</v>
      </c>
      <c r="B19" s="42" t="s">
        <v>56</v>
      </c>
      <c r="C19" s="49" t="str">
        <f>+mapping!D78</f>
        <v>(81)_Πληρωμές υποχρεώσεων (Π.Ο.Ε.)(-) (8111) _Αμοιβές και έξοδα προσωπικού(+) (83) _Επιχορηγούμενες πληρωμές υποχρεώσεων (Π.Ο.Ε.)</v>
      </c>
      <c r="D19" s="36">
        <v>11162.16</v>
      </c>
      <c r="E19" s="53">
        <v>0</v>
      </c>
      <c r="F19" s="54">
        <v>2750</v>
      </c>
      <c r="G19" s="54">
        <v>5500</v>
      </c>
      <c r="H19" s="24">
        <f t="shared" si="5"/>
        <v>8250</v>
      </c>
      <c r="I19" s="54">
        <v>2912.16</v>
      </c>
      <c r="J19" s="54">
        <v>0</v>
      </c>
      <c r="K19" s="54">
        <v>0</v>
      </c>
      <c r="L19" s="24">
        <f t="shared" si="6"/>
        <v>11162.16</v>
      </c>
      <c r="M19" s="54">
        <v>0</v>
      </c>
      <c r="N19" s="54">
        <v>0</v>
      </c>
      <c r="O19" s="54">
        <v>0</v>
      </c>
      <c r="P19" s="24">
        <f t="shared" si="7"/>
        <v>11162.16</v>
      </c>
      <c r="Q19" s="54">
        <v>0</v>
      </c>
      <c r="R19" s="54">
        <v>0</v>
      </c>
      <c r="S19" s="54">
        <v>0</v>
      </c>
      <c r="T19" s="24">
        <f t="shared" si="8"/>
        <v>11162.16</v>
      </c>
      <c r="U19" s="50">
        <f t="shared" si="9"/>
        <v>0</v>
      </c>
      <c r="V19" s="51">
        <v>11000</v>
      </c>
    </row>
    <row r="20" spans="1:22" ht="25.5" customHeight="1">
      <c r="A20" s="47" t="s">
        <v>36</v>
      </c>
      <c r="B20" s="48" t="s">
        <v>57</v>
      </c>
      <c r="C20" s="49" t="str">
        <f>+mapping!D83</f>
        <v>(82)_α) Αποδόσεις εσόδων υπέρ Δημοσίου και τρίτων(-) (8262) _Επιστροφή χρημάτων λόγω ανάκλησης κατανομής χρηματοδότησης ΠΔΕ</v>
      </c>
      <c r="D20" s="36">
        <v>193850</v>
      </c>
      <c r="E20" s="53">
        <v>13569.5</v>
      </c>
      <c r="F20" s="54">
        <v>15508</v>
      </c>
      <c r="G20" s="54">
        <v>15508</v>
      </c>
      <c r="H20" s="24">
        <f t="shared" si="5"/>
        <v>44585.5</v>
      </c>
      <c r="I20" s="54">
        <v>15508</v>
      </c>
      <c r="J20" s="54">
        <v>15508</v>
      </c>
      <c r="K20" s="54">
        <v>15508</v>
      </c>
      <c r="L20" s="24">
        <f t="shared" si="6"/>
        <v>91109.5</v>
      </c>
      <c r="M20" s="28">
        <v>15508</v>
      </c>
      <c r="N20" s="28">
        <v>15508</v>
      </c>
      <c r="O20" s="28">
        <v>17446.5</v>
      </c>
      <c r="P20" s="24">
        <f t="shared" si="7"/>
        <v>139572</v>
      </c>
      <c r="Q20" s="28">
        <v>17446.5</v>
      </c>
      <c r="R20" s="28">
        <v>17446.5</v>
      </c>
      <c r="S20" s="28">
        <v>19385</v>
      </c>
      <c r="T20" s="24">
        <f t="shared" si="8"/>
        <v>193850</v>
      </c>
      <c r="U20" s="50">
        <f t="shared" si="9"/>
        <v>0</v>
      </c>
      <c r="V20" s="51">
        <v>0</v>
      </c>
    </row>
    <row r="21" spans="1:22" ht="22.5" customHeight="1">
      <c r="A21" s="8" t="s">
        <v>58</v>
      </c>
      <c r="B21" s="144" t="s">
        <v>59</v>
      </c>
      <c r="C21" s="145"/>
      <c r="D21" s="55">
        <f>SUM(D16:D20)</f>
        <v>838919.75</v>
      </c>
      <c r="E21" s="56">
        <f>SUM(E16:E20)</f>
        <v>39816.959999999999</v>
      </c>
      <c r="F21" s="56">
        <f>SUM(F16:F20)</f>
        <v>64103.91</v>
      </c>
      <c r="G21" s="56">
        <f>SUM(G16:G20)</f>
        <v>67853.91</v>
      </c>
      <c r="H21" s="57">
        <f t="shared" si="5"/>
        <v>171774.78</v>
      </c>
      <c r="I21" s="25">
        <f>SUM(I16:I20)</f>
        <v>67065.850000000006</v>
      </c>
      <c r="J21" s="25">
        <f>SUM(J16:J20)</f>
        <v>60054.13</v>
      </c>
      <c r="K21" s="25">
        <f>SUM(K16:K20)</f>
        <v>61835.06</v>
      </c>
      <c r="L21" s="57">
        <f t="shared" si="6"/>
        <v>360729.82</v>
      </c>
      <c r="M21" s="25">
        <f>SUM(M16:M20)</f>
        <v>74316.239999999991</v>
      </c>
      <c r="N21" s="25">
        <f>SUM(N16:N20)</f>
        <v>73555.739999999991</v>
      </c>
      <c r="O21" s="25">
        <f>SUM(O16:O20)</f>
        <v>74972.67</v>
      </c>
      <c r="P21" s="57">
        <f t="shared" si="7"/>
        <v>583574.47</v>
      </c>
      <c r="Q21" s="25">
        <f>SUM(Q16:Q20)</f>
        <v>74526.739999999991</v>
      </c>
      <c r="R21" s="25">
        <f>SUM(R16:R20)</f>
        <v>84916.73</v>
      </c>
      <c r="S21" s="25">
        <f>SUM(S16:S20)</f>
        <v>95901.81</v>
      </c>
      <c r="T21" s="57">
        <f t="shared" si="8"/>
        <v>838919.75</v>
      </c>
      <c r="U21" s="50">
        <f t="shared" si="9"/>
        <v>0</v>
      </c>
      <c r="V21" s="25">
        <f>SUM(V16:V20)</f>
        <v>640636.04</v>
      </c>
    </row>
    <row r="22" spans="1:22" ht="16.5" customHeight="1">
      <c r="A22" s="47" t="s">
        <v>40</v>
      </c>
      <c r="B22" s="48" t="s">
        <v>60</v>
      </c>
      <c r="C22" s="58"/>
      <c r="D22" s="36">
        <v>7000</v>
      </c>
      <c r="E22" s="59"/>
      <c r="F22" s="60"/>
      <c r="G22" s="60"/>
      <c r="H22" s="60"/>
      <c r="I22" s="60"/>
      <c r="J22" s="60"/>
      <c r="K22" s="60"/>
      <c r="L22" s="60"/>
      <c r="M22" s="60"/>
      <c r="N22" s="60"/>
      <c r="O22" s="60"/>
      <c r="P22" s="60"/>
      <c r="Q22" s="60"/>
      <c r="R22" s="60"/>
      <c r="S22" s="60"/>
      <c r="T22" s="60"/>
      <c r="U22" s="60"/>
      <c r="V22" s="61">
        <v>11433.71</v>
      </c>
    </row>
    <row r="23" spans="1:22" ht="21" customHeight="1">
      <c r="A23" s="8" t="s">
        <v>61</v>
      </c>
      <c r="B23" s="144" t="s">
        <v>62</v>
      </c>
      <c r="C23" s="145"/>
      <c r="D23" s="62">
        <f>D21+D22</f>
        <v>845919.75</v>
      </c>
      <c r="E23" s="59"/>
      <c r="F23" s="60"/>
      <c r="G23" s="60"/>
      <c r="H23" s="60"/>
      <c r="I23" s="60"/>
      <c r="J23" s="60"/>
      <c r="K23" s="60"/>
      <c r="L23" s="60"/>
      <c r="M23" s="60"/>
      <c r="N23" s="60"/>
      <c r="O23" s="60"/>
      <c r="P23" s="60"/>
      <c r="Q23" s="60"/>
      <c r="R23" s="60"/>
      <c r="S23" s="60"/>
      <c r="T23" s="60"/>
      <c r="U23" s="60"/>
      <c r="V23" s="61"/>
    </row>
    <row r="24" spans="1:22" ht="16.5" customHeight="1">
      <c r="A24" s="63"/>
      <c r="B24" s="64"/>
      <c r="C24" s="42"/>
      <c r="D24" s="65"/>
      <c r="E24" s="66"/>
      <c r="F24" s="66"/>
      <c r="G24" s="66"/>
      <c r="H24" s="66"/>
      <c r="I24" s="66"/>
      <c r="J24" s="66"/>
      <c r="K24" s="66"/>
      <c r="L24" s="66"/>
      <c r="M24" s="66"/>
      <c r="N24" s="66"/>
      <c r="O24" s="66"/>
      <c r="P24" s="66"/>
      <c r="Q24" s="66"/>
      <c r="R24" s="66"/>
      <c r="S24" s="66"/>
      <c r="T24" s="66"/>
    </row>
    <row r="25" spans="1:22" ht="23.25" customHeight="1">
      <c r="A25" s="43" t="s">
        <v>63</v>
      </c>
      <c r="B25" s="158" t="s">
        <v>64</v>
      </c>
      <c r="C25" s="159"/>
      <c r="D25" s="36">
        <v>11162</v>
      </c>
      <c r="E25" s="59"/>
      <c r="F25" s="60"/>
      <c r="G25" s="60"/>
      <c r="H25" s="60"/>
      <c r="I25" s="60"/>
      <c r="J25" s="60"/>
      <c r="K25" s="60"/>
      <c r="L25" s="60"/>
      <c r="M25" s="60"/>
      <c r="N25" s="60"/>
      <c r="O25" s="60"/>
      <c r="P25" s="60"/>
      <c r="Q25" s="60"/>
      <c r="R25" s="60"/>
      <c r="S25" s="60"/>
      <c r="T25" s="60"/>
      <c r="U25" s="60"/>
      <c r="V25" s="61"/>
    </row>
    <row r="26" spans="1:22" ht="23.25" customHeight="1">
      <c r="A26" s="8" t="s">
        <v>65</v>
      </c>
      <c r="B26" s="160" t="s">
        <v>66</v>
      </c>
      <c r="C26" s="161"/>
      <c r="D26" s="67"/>
      <c r="E26" s="54">
        <f>D25*1.1</f>
        <v>12278.2</v>
      </c>
      <c r="F26" s="54">
        <f>E26*1.15</f>
        <v>14119.93</v>
      </c>
      <c r="G26" s="54">
        <f>F26*1.1</f>
        <v>15531.923000000001</v>
      </c>
      <c r="H26" s="57">
        <f>G26</f>
        <v>15531.923000000001</v>
      </c>
      <c r="I26" s="54">
        <f>G26-(G26*0.15)</f>
        <v>13202.134550000001</v>
      </c>
      <c r="J26" s="54">
        <f>H26-H26*0.3</f>
        <v>10872.346100000001</v>
      </c>
      <c r="K26" s="54">
        <f>I26-I26*0.3</f>
        <v>9241.4941849999996</v>
      </c>
      <c r="L26" s="57">
        <f>K26</f>
        <v>9241.4941849999996</v>
      </c>
      <c r="M26" s="54">
        <f>K26-K26*0.2</f>
        <v>7393.1953479999993</v>
      </c>
      <c r="N26" s="54">
        <f>L26-L26*0.25</f>
        <v>6931.1206387499997</v>
      </c>
      <c r="O26" s="54">
        <f>M26-M26*0.1</f>
        <v>6653.8758131999994</v>
      </c>
      <c r="P26" s="57">
        <f>O26</f>
        <v>6653.8758131999994</v>
      </c>
      <c r="Q26" s="54">
        <f>O26-O26*0.05</f>
        <v>6321.1820225399997</v>
      </c>
      <c r="R26" s="54">
        <f>P26-P26*0.15</f>
        <v>5655.7944412199995</v>
      </c>
      <c r="S26" s="54">
        <f>Q26-Q26*0.1</f>
        <v>5689.063820286</v>
      </c>
      <c r="T26" s="57">
        <f>S26</f>
        <v>5689.063820286</v>
      </c>
      <c r="U26" s="60"/>
      <c r="V26" s="60"/>
    </row>
    <row r="27" spans="1:22" ht="13.5" customHeight="1">
      <c r="A27" s="68"/>
      <c r="B27" s="69"/>
      <c r="C27" s="42"/>
      <c r="D27" s="65"/>
      <c r="E27" s="66"/>
      <c r="F27" s="66"/>
      <c r="G27" s="66"/>
      <c r="H27" s="66"/>
      <c r="I27" s="66"/>
      <c r="J27" s="66"/>
      <c r="K27" s="66"/>
      <c r="L27" s="66"/>
      <c r="M27" s="66"/>
      <c r="N27" s="66"/>
      <c r="O27" s="66"/>
      <c r="P27" s="66"/>
      <c r="Q27" s="66"/>
      <c r="R27" s="66"/>
      <c r="S27" s="66"/>
      <c r="T27" s="66"/>
    </row>
    <row r="28" spans="1:22" ht="21.75" customHeight="1">
      <c r="A28" s="8" t="s">
        <v>67</v>
      </c>
      <c r="B28" s="144" t="s">
        <v>68</v>
      </c>
      <c r="C28" s="145"/>
      <c r="D28" s="70"/>
      <c r="E28" s="25">
        <f>+D11+E10-E21</f>
        <v>67087.329999999987</v>
      </c>
      <c r="F28" s="25">
        <f>+E28+F10-F21</f>
        <v>20429.919999999984</v>
      </c>
      <c r="G28" s="25">
        <f>+F28+G10-G21</f>
        <v>203146.99000000002</v>
      </c>
      <c r="H28" s="57">
        <f>$D11+H10-H21</f>
        <v>203146.98999999996</v>
      </c>
      <c r="I28" s="25">
        <f>+H28+I10-I21</f>
        <v>169082.53999999995</v>
      </c>
      <c r="J28" s="25">
        <f>+I28+J10-J21</f>
        <v>125997.90999999995</v>
      </c>
      <c r="K28" s="25">
        <f>+J28+K10-K21</f>
        <v>91732.349999999948</v>
      </c>
      <c r="L28" s="57">
        <f>$D11+L10-L21</f>
        <v>91732.349999999977</v>
      </c>
      <c r="M28" s="25">
        <f>+L28+M10-M21</f>
        <v>39212.609999999986</v>
      </c>
      <c r="N28" s="25">
        <f>+M28+N10-N21</f>
        <v>8003.3699999999953</v>
      </c>
      <c r="O28" s="25">
        <f>+N28+O10-O21</f>
        <v>63151.189999999988</v>
      </c>
      <c r="P28" s="57">
        <f>$D11+P10-P21</f>
        <v>63151.190000000061</v>
      </c>
      <c r="Q28" s="25">
        <f>+P28+Q10-Q21</f>
        <v>14609.45000000007</v>
      </c>
      <c r="R28" s="25">
        <f>+Q28+R10-R21</f>
        <v>68351.710000000065</v>
      </c>
      <c r="S28" s="25">
        <f>+R28+S10-S21</f>
        <v>7000.0000000000582</v>
      </c>
      <c r="T28" s="57">
        <f>$D11+T10-T21</f>
        <v>7000</v>
      </c>
      <c r="U28" s="60"/>
      <c r="V28" s="60"/>
    </row>
    <row r="29" spans="1:22" ht="12.75" customHeight="1">
      <c r="A29" s="71"/>
      <c r="B29" s="72"/>
      <c r="C29" s="73"/>
      <c r="D29" s="65"/>
      <c r="E29" s="66"/>
      <c r="F29" s="66"/>
      <c r="G29" s="66"/>
      <c r="H29" s="66"/>
      <c r="I29" s="66"/>
      <c r="J29" s="66"/>
      <c r="K29" s="66"/>
      <c r="L29" s="66"/>
      <c r="M29" s="66"/>
      <c r="N29" s="66"/>
      <c r="O29" s="66"/>
      <c r="P29" s="66"/>
      <c r="Q29" s="66"/>
      <c r="R29" s="66"/>
      <c r="S29" s="66"/>
      <c r="T29" s="66"/>
    </row>
    <row r="30" spans="1:22" ht="16.5" customHeight="1">
      <c r="A30" s="74" t="s">
        <v>69</v>
      </c>
      <c r="B30" s="156" t="s">
        <v>70</v>
      </c>
      <c r="C30" s="157"/>
      <c r="D30" s="70"/>
      <c r="E30" s="75">
        <f>+E28-E26</f>
        <v>54809.12999999999</v>
      </c>
      <c r="F30" s="75">
        <f>+F28-F26</f>
        <v>6309.9899999999834</v>
      </c>
      <c r="G30" s="75">
        <f>+G28-G26</f>
        <v>187615.06700000001</v>
      </c>
      <c r="H30" s="76">
        <f t="shared" ref="H30:T30" si="10">+H28-H26</f>
        <v>187615.06699999995</v>
      </c>
      <c r="I30" s="75">
        <f t="shared" si="10"/>
        <v>155880.40544999996</v>
      </c>
      <c r="J30" s="75">
        <f t="shared" si="10"/>
        <v>115125.56389999995</v>
      </c>
      <c r="K30" s="75">
        <f t="shared" si="10"/>
        <v>82490.855814999944</v>
      </c>
      <c r="L30" s="76">
        <f t="shared" si="10"/>
        <v>82490.855814999974</v>
      </c>
      <c r="M30" s="75">
        <f t="shared" si="10"/>
        <v>31819.414651999985</v>
      </c>
      <c r="N30" s="75">
        <f t="shared" si="10"/>
        <v>1072.2493612499957</v>
      </c>
      <c r="O30" s="75">
        <f t="shared" si="10"/>
        <v>56497.314186799988</v>
      </c>
      <c r="P30" s="76">
        <f t="shared" si="10"/>
        <v>56497.31418680006</v>
      </c>
      <c r="Q30" s="75">
        <f t="shared" si="10"/>
        <v>8288.2679774600692</v>
      </c>
      <c r="R30" s="75">
        <f t="shared" si="10"/>
        <v>62695.915558780063</v>
      </c>
      <c r="S30" s="75">
        <f t="shared" si="10"/>
        <v>1310.9361797140582</v>
      </c>
      <c r="T30" s="76">
        <f t="shared" si="10"/>
        <v>1310.936179714</v>
      </c>
      <c r="U30" s="60"/>
      <c r="V30" s="60"/>
    </row>
    <row r="31" spans="1:22" ht="12" customHeight="1">
      <c r="A31" s="77"/>
      <c r="B31" s="69"/>
      <c r="C31" s="42"/>
      <c r="D31" s="65"/>
      <c r="E31" s="66"/>
      <c r="F31" s="66"/>
      <c r="G31" s="66"/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</row>
    <row r="32" spans="1:22" ht="17.25" customHeight="1">
      <c r="A32" s="8" t="s">
        <v>71</v>
      </c>
      <c r="B32" s="78" t="s">
        <v>72</v>
      </c>
      <c r="C32" s="79" t="s">
        <v>73</v>
      </c>
      <c r="D32" s="80">
        <v>0</v>
      </c>
      <c r="E32" s="81"/>
      <c r="F32" s="81"/>
      <c r="G32" s="81"/>
      <c r="H32" s="81"/>
      <c r="I32" s="81"/>
      <c r="J32" s="81"/>
      <c r="K32" s="81"/>
      <c r="L32" s="81"/>
      <c r="M32" s="81"/>
      <c r="N32" s="81"/>
      <c r="O32" s="81"/>
      <c r="P32" s="81"/>
      <c r="Q32" s="81"/>
      <c r="R32" s="81"/>
      <c r="S32" s="81"/>
      <c r="T32" s="82"/>
      <c r="V32">
        <v>0</v>
      </c>
    </row>
    <row r="33" spans="1:20" ht="9" customHeight="1">
      <c r="A33" s="71"/>
      <c r="B33" s="83"/>
      <c r="C33" s="84"/>
      <c r="D33" s="85"/>
      <c r="E33" s="81"/>
      <c r="F33" s="81"/>
      <c r="G33" s="81"/>
      <c r="H33" s="81"/>
      <c r="I33" s="81"/>
      <c r="J33" s="81"/>
      <c r="K33" s="81"/>
      <c r="L33" s="81"/>
      <c r="M33" s="81"/>
      <c r="N33" s="81"/>
      <c r="O33" s="81"/>
      <c r="P33" s="81"/>
      <c r="Q33" s="81"/>
      <c r="R33" s="81"/>
      <c r="S33" s="81"/>
      <c r="T33" s="82"/>
    </row>
    <row r="34" spans="1:20" ht="18.75" customHeight="1">
      <c r="A34" s="8" t="s">
        <v>74</v>
      </c>
      <c r="B34" s="78" t="s">
        <v>75</v>
      </c>
      <c r="C34" s="86" t="s">
        <v>76</v>
      </c>
      <c r="D34" s="87">
        <f>D10+D12+D32</f>
        <v>845919.75</v>
      </c>
      <c r="E34" s="81"/>
      <c r="F34" s="81"/>
      <c r="G34" s="81"/>
      <c r="H34" s="81"/>
      <c r="I34" s="81"/>
      <c r="J34" s="81"/>
      <c r="K34" s="81"/>
      <c r="L34" s="81"/>
      <c r="M34" s="81"/>
      <c r="N34" s="81"/>
      <c r="O34" s="81"/>
      <c r="P34" s="81"/>
      <c r="Q34" s="81"/>
      <c r="R34" s="81"/>
      <c r="S34" s="81"/>
      <c r="T34" s="82"/>
    </row>
    <row r="35" spans="1:20" ht="8.25" customHeight="1">
      <c r="A35" s="71"/>
      <c r="B35" s="83"/>
      <c r="C35" s="84"/>
      <c r="D35" s="85"/>
      <c r="E35" s="81"/>
      <c r="F35" s="81"/>
      <c r="G35" s="81"/>
      <c r="H35" s="81"/>
      <c r="I35" s="81"/>
      <c r="J35" s="81"/>
      <c r="K35" s="81"/>
      <c r="L35" s="81"/>
      <c r="M35" s="81"/>
      <c r="N35" s="81"/>
      <c r="O35" s="81"/>
      <c r="P35" s="81"/>
      <c r="Q35" s="81"/>
      <c r="R35" s="81"/>
      <c r="S35" s="81"/>
      <c r="T35" s="82"/>
    </row>
    <row r="36" spans="1:20" ht="19.5" customHeight="1">
      <c r="A36" s="8" t="s">
        <v>77</v>
      </c>
      <c r="B36" s="78" t="s">
        <v>75</v>
      </c>
      <c r="C36" s="88" t="s">
        <v>78</v>
      </c>
      <c r="D36" s="87">
        <f>D23+D32</f>
        <v>845919.75</v>
      </c>
    </row>
    <row r="37" spans="1:20" ht="17.25" customHeight="1"/>
    <row r="38" spans="1:20" ht="15.75" customHeight="1">
      <c r="A38" s="89" t="s">
        <v>79</v>
      </c>
    </row>
  </sheetData>
  <sheetProtection password="EBDD" sheet="1" objects="1" scenarios="1"/>
  <mergeCells count="11">
    <mergeCell ref="B30:C30"/>
    <mergeCell ref="B28:C28"/>
    <mergeCell ref="B25:C25"/>
    <mergeCell ref="B26:C26"/>
    <mergeCell ref="B23:C23"/>
    <mergeCell ref="B21:C21"/>
    <mergeCell ref="B13:C13"/>
    <mergeCell ref="B10:C10"/>
    <mergeCell ref="A1:C1"/>
    <mergeCell ref="F1:K1"/>
    <mergeCell ref="D1:E1"/>
  </mergeCells>
  <pageMargins left="0.23622047244094491" right="0.27559055118110237" top="0.31496062992125984" bottom="0.35433070866141736" header="0.31496062992125984" footer="0.15748031496062992"/>
  <pageSetup paperSize="9" scale="40" orientation="landscape" r:id="rId1"/>
  <headerFooter alignWithMargins="0">
    <oddFooter>&amp;CΣελίδα &amp;P από &amp;N</oddFooter>
  </headerFooter>
  <colBreaks count="1" manualBreakCount="1">
    <brk id="8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.140625" defaultRowHeight="15"/>
  <sheetData/>
  <pageMargins left="0.7" right="0.7" top="0.75" bottom="0.75" header="0.3" footer="0.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104"/>
  <sheetViews>
    <sheetView showGridLines="0" zoomScale="73" workbookViewId="0">
      <selection activeCell="C90" sqref="C90"/>
    </sheetView>
  </sheetViews>
  <sheetFormatPr defaultRowHeight="15.75"/>
  <cols>
    <col min="1" max="1" width="9.85546875" style="90" customWidth="1"/>
    <col min="2" max="2" width="5.5703125" style="41" customWidth="1"/>
    <col min="3" max="3" width="84.140625" style="91" customWidth="1"/>
    <col min="4" max="4" width="100.140625" style="2" customWidth="1"/>
    <col min="5" max="5" width="9.140625" style="1" customWidth="1"/>
    <col min="6" max="6" width="53.7109375" style="1" customWidth="1"/>
    <col min="7" max="16384" width="9.140625" style="1"/>
  </cols>
  <sheetData>
    <row r="1" spans="1:4" ht="15.75" customHeight="1">
      <c r="A1" s="92" t="s">
        <v>80</v>
      </c>
      <c r="B1" s="93"/>
      <c r="C1" s="94"/>
    </row>
    <row r="2" spans="1:4" ht="15.75" customHeight="1">
      <c r="A2" s="92"/>
      <c r="B2" s="93"/>
      <c r="C2" s="94"/>
    </row>
    <row r="3" spans="1:4" ht="15.75" customHeight="1">
      <c r="A3" s="92"/>
      <c r="B3" s="93"/>
      <c r="C3" s="94"/>
    </row>
    <row r="4" spans="1:4" ht="15.75" customHeight="1">
      <c r="A4" s="95"/>
      <c r="B4" s="96" t="s">
        <v>81</v>
      </c>
      <c r="C4" s="97" t="s">
        <v>82</v>
      </c>
    </row>
    <row r="5" spans="1:4" ht="15.75" customHeight="1">
      <c r="A5" s="92"/>
      <c r="B5" s="93"/>
      <c r="C5" s="94"/>
    </row>
    <row r="6" spans="1:4" ht="15.75" customHeight="1">
      <c r="A6" s="92"/>
      <c r="B6" s="98">
        <v>1</v>
      </c>
      <c r="C6" s="94" t="s">
        <v>27</v>
      </c>
    </row>
    <row r="7" spans="1:4" ht="15.75" customHeight="1">
      <c r="A7" s="99" t="s">
        <v>83</v>
      </c>
      <c r="B7" s="100" t="s">
        <v>84</v>
      </c>
      <c r="C7" s="101" t="s">
        <v>85</v>
      </c>
      <c r="D7" s="2" t="str">
        <f>"("&amp;A7&amp;")"&amp;"_"&amp;C7</f>
        <v>(06)_Έσοδα από επιχορηγήσεις για λειτουργικές δαπάνες</v>
      </c>
    </row>
    <row r="8" spans="1:4" ht="31.5" customHeight="1">
      <c r="A8" s="99" t="s">
        <v>86</v>
      </c>
      <c r="B8" s="100" t="s">
        <v>84</v>
      </c>
      <c r="C8" s="101" t="s">
        <v>87</v>
      </c>
      <c r="D8" s="2" t="str">
        <f t="shared" ref="D8:D15" si="0">"("&amp;B8&amp;")"&amp;" ("&amp;A8&amp;") "&amp;"_"&amp;C8</f>
        <v>(+) (1211) _Έκτακτες επιχορηγήσεις για την κάλυψη λειτουργικών δαπανών από εθνικούς πόρους (μέσω του τακτικού προϋπολογισμού)</v>
      </c>
    </row>
    <row r="9" spans="1:4" ht="15.75" customHeight="1">
      <c r="A9" s="99" t="s">
        <v>88</v>
      </c>
      <c r="B9" s="100" t="s">
        <v>84</v>
      </c>
      <c r="C9" s="101" t="s">
        <v>89</v>
      </c>
      <c r="D9" s="2" t="str">
        <f t="shared" si="0"/>
        <v>(+) (1214) _Επιχορηγήσεις για πυροπροστασία που προορίζονται για λειτουργικές δαπάνες</v>
      </c>
    </row>
    <row r="10" spans="1:4" ht="15.75" customHeight="1">
      <c r="A10" s="99" t="s">
        <v>90</v>
      </c>
      <c r="B10" s="100" t="s">
        <v>84</v>
      </c>
      <c r="C10" s="101" t="s">
        <v>91</v>
      </c>
      <c r="D10" s="2" t="str">
        <f t="shared" si="0"/>
        <v>(+) (131) _Επιχορηγήσεις από θεσμοθετημένους πόρους για επενδυτικές δαπάνες</v>
      </c>
    </row>
    <row r="11" spans="1:4" ht="31.5" customHeight="1">
      <c r="A11" s="99" t="s">
        <v>92</v>
      </c>
      <c r="B11" s="100" t="s">
        <v>84</v>
      </c>
      <c r="C11" s="102" t="s">
        <v>93</v>
      </c>
      <c r="D11" s="2" t="str">
        <f t="shared" si="0"/>
        <v>(+) (1325) _Επιχορηγήσεις από εθνικούς πόρους για κάλυψη έκτακτων αναγκών για έργα (μέσω του τακτικού προϋπολογισμού συμπεριλαμβανομένων των ΚΑΠ)</v>
      </c>
    </row>
    <row r="12" spans="1:4" ht="31.5" customHeight="1">
      <c r="A12" s="99" t="s">
        <v>94</v>
      </c>
      <c r="B12" s="100" t="s">
        <v>84</v>
      </c>
      <c r="C12" s="101" t="s">
        <v>95</v>
      </c>
      <c r="D12" s="2" t="str">
        <f t="shared" si="0"/>
        <v>(+) (1327) _Λοιπές επιχορηγήσεις για επενδύσεις και έργα: Χρηματοδοτήσεις από Κεντρικούς φορείς (μέσω του τακτικού προϋπολογισμού)</v>
      </c>
    </row>
    <row r="13" spans="1:4" ht="15.75" customHeight="1">
      <c r="A13" s="99" t="s">
        <v>96</v>
      </c>
      <c r="B13" s="100" t="s">
        <v>84</v>
      </c>
      <c r="C13" s="101" t="s">
        <v>97</v>
      </c>
      <c r="D13" s="2" t="str">
        <f t="shared" si="0"/>
        <v>(+) (1215) _Έσοδο από επιχορήγηση για πληρωμή ληξιπρόθεσμων</v>
      </c>
    </row>
    <row r="14" spans="1:4" ht="15.75" customHeight="1">
      <c r="A14" s="103" t="s">
        <v>98</v>
      </c>
      <c r="B14" s="104" t="s">
        <v>99</v>
      </c>
      <c r="C14" s="105" t="s">
        <v>100</v>
      </c>
      <c r="D14" s="106" t="str">
        <f t="shared" si="0"/>
        <v>(-) (1315) _Επιχορηγήσεις από το πρόγραμμα ΦΙΛΟΔΗΜΟΣ Ι (άρθρ. 69 του ν. 4509/2017)</v>
      </c>
    </row>
    <row r="15" spans="1:4" ht="31.5" customHeight="1">
      <c r="A15" s="103" t="s">
        <v>101</v>
      </c>
      <c r="B15" s="104" t="s">
        <v>84</v>
      </c>
      <c r="C15" s="105" t="s">
        <v>102</v>
      </c>
      <c r="D15" s="106" t="str">
        <f t="shared" si="0"/>
        <v>(+) (4311) _ΚΑΠ για την κάλυψη των λειτουργικών αναγκών των σχολείων Α/θμιας και Β/θμιας εκπαίδευσης (άρθρο 55 Ν 1946/91)</v>
      </c>
    </row>
    <row r="16" spans="1:4" ht="145.5" customHeight="1">
      <c r="A16" s="107"/>
      <c r="B16" s="108"/>
      <c r="C16" s="109"/>
      <c r="D16" s="110" t="str">
        <f>+D7&amp;D8&amp;D9&amp;D10&amp;D11&amp;D12&amp;D13&amp;D15&amp;D14</f>
        <v>(06)_Έσοδα από επιχορηγήσεις για λειτουργικές δαπάνες(+) (1211) _Έκτακτες επιχορηγήσεις για την κάλυψη λειτουργικών δαπανών από εθνικούς πόρους (μέσω του τακτικού προϋπολογισμού)(+) (1214) _Επιχορηγήσεις για πυροπροστασία που προορίζονται για λειτουργικές δαπάνες(+) (131) _Επιχορηγήσεις από θεσμοθετημένους πόρους για επενδυτικές δαπάνες(+) (1325) _Επιχορηγήσεις από εθνικούς πόρους για κάλυψη έκτακτων αναγκών για έργα (μέσω του τακτικού προϋπολογισμού συμπεριλαμβανομένων των ΚΑΠ)(+) (1327) _Λοιπές επιχορηγήσεις για επενδύσεις και έργα: Χρηματοδοτήσεις από Κεντρικούς φορείς (μέσω του τακτικού προϋπολογισμού)(+) (1215) _Έσοδο από επιχορήγηση για πληρωμή ληξιπρόθεσμων(+) (4311) _ΚΑΠ για την κάλυψη των λειτουργικών αναγκών των σχολείων Α/θμιας και Β/θμιας εκπαίδευσης (άρθρο 55 Ν 1946/91)(-) (1315) _Επιχορηγήσεις από το πρόγραμμα ΦΙΛΟΔΗΜΟΣ Ι (άρθρ. 69 του ν. 4509/2017)</v>
      </c>
    </row>
    <row r="17" spans="1:4" ht="15.75" customHeight="1">
      <c r="A17" s="92"/>
      <c r="B17" s="98">
        <v>2</v>
      </c>
      <c r="C17" s="94" t="s">
        <v>103</v>
      </c>
    </row>
    <row r="18" spans="1:4" ht="30" customHeight="1">
      <c r="A18" s="111" t="s">
        <v>104</v>
      </c>
      <c r="B18" s="112" t="s">
        <v>84</v>
      </c>
      <c r="C18" s="113" t="s">
        <v>105</v>
      </c>
      <c r="D18" s="2" t="str">
        <f>"("&amp;A18&amp;")"&amp;"_"&amp;C18</f>
        <v>(1212)_Επιχορηγήσεις για την κάλυψη λειτουργικών δαπανών:  Από συγχρηματοδοτούμενα προγράμματα (μέσω του ΕΣΠΑ)</v>
      </c>
    </row>
    <row r="19" spans="1:4" ht="15.75" customHeight="1">
      <c r="A19" s="103" t="s">
        <v>98</v>
      </c>
      <c r="B19" s="112" t="s">
        <v>84</v>
      </c>
      <c r="C19" s="105" t="s">
        <v>100</v>
      </c>
      <c r="D19" s="106" t="str">
        <f t="shared" ref="D19:D27" si="1">"("&amp;B19&amp;")"&amp;" ("&amp;A19&amp;") "&amp;"_"&amp;C19</f>
        <v>(+) (1315) _Επιχορηγήσεις από το πρόγραμμα ΦΙΛΟΔΗΜΟΣ Ι (άρθρ. 69 του ν. 4509/2017)</v>
      </c>
    </row>
    <row r="20" spans="1:4" ht="31.5" customHeight="1">
      <c r="A20" s="111" t="s">
        <v>106</v>
      </c>
      <c r="B20" s="112" t="s">
        <v>84</v>
      </c>
      <c r="C20" s="101" t="s">
        <v>107</v>
      </c>
      <c r="D20" s="2" t="str">
        <f t="shared" si="1"/>
        <v>(+) (1216) _Επιχορηγήσεις για την κάλυψη λειτουργικών δαπανών: Από εθνικούς πόρους (μέσω του εθνικού τμήματος του Π.Δ.Ε.)</v>
      </c>
    </row>
    <row r="21" spans="1:4" ht="31.5" customHeight="1">
      <c r="A21" s="111" t="s">
        <v>108</v>
      </c>
      <c r="B21" s="112" t="s">
        <v>84</v>
      </c>
      <c r="C21" s="101" t="s">
        <v>109</v>
      </c>
      <c r="D21" s="2" t="str">
        <f t="shared" si="1"/>
        <v>(+) (1321) _Λοιπές επιχορηγήσεις για επενδύσεις και έργα:  Χρηματοδοτήσεις από Περιφερειακά επιχειρησιακά προγράμματα</v>
      </c>
    </row>
    <row r="22" spans="1:4" ht="31.5" customHeight="1">
      <c r="A22" s="111" t="s">
        <v>110</v>
      </c>
      <c r="B22" s="112" t="s">
        <v>84</v>
      </c>
      <c r="C22" s="102" t="s">
        <v>111</v>
      </c>
      <c r="D22" s="2" t="str">
        <f t="shared" si="1"/>
        <v>(+) (1322) _Λοιπές επιχορηγήσεις για επενδύσεις και έργα:  Χρηματοδοτήσεις από Κεντρικούς φορείς (μέσω του εθνικού τμήματος του Π.Δ.Ε.)</v>
      </c>
    </row>
    <row r="23" spans="1:4" ht="47.25" customHeight="1">
      <c r="A23" s="111" t="s">
        <v>112</v>
      </c>
      <c r="B23" s="112" t="s">
        <v>84</v>
      </c>
      <c r="C23" s="101" t="s">
        <v>113</v>
      </c>
      <c r="D23" s="2" t="str">
        <f t="shared" si="1"/>
        <v xml:space="preserve">(+) (1328) _Λοιπές επιχορηγήσεις για επενδύσεις και έργα: Χρηματοδοτήσεις από το Εθνικό Στρατηγικό Πλαίσιο Αναφοράς (ΕΣΠΑ) εκτός Περιφερειακών Επιχειρησιακών Προγραμμάτων </v>
      </c>
    </row>
    <row r="24" spans="1:4" ht="15.75" customHeight="1">
      <c r="A24" s="111" t="s">
        <v>114</v>
      </c>
      <c r="B24" s="112" t="s">
        <v>99</v>
      </c>
      <c r="C24" s="101" t="s">
        <v>115</v>
      </c>
      <c r="D24" s="2" t="str">
        <f t="shared" si="1"/>
        <v>(-) (8262) _Επιστροφή χρημάτων λόγω ανάκλησης κατανομής χρηματοδότησης ΠΔΕ</v>
      </c>
    </row>
    <row r="25" spans="1:4" ht="15.75" customHeight="1">
      <c r="A25" s="114">
        <v>1217</v>
      </c>
      <c r="B25" s="115" t="s">
        <v>84</v>
      </c>
      <c r="C25" s="116" t="s">
        <v>116</v>
      </c>
      <c r="D25" s="2" t="str">
        <f t="shared" si="1"/>
        <v>(+) (1217) _Επιχορηγήσεις για την κάλυψη λειτουργικών δαπανών: Από προγράμματα της Ε.Ε.</v>
      </c>
    </row>
    <row r="26" spans="1:4" ht="31.5" customHeight="1">
      <c r="A26" s="114">
        <v>1323</v>
      </c>
      <c r="B26" s="115" t="s">
        <v>84</v>
      </c>
      <c r="C26" s="117" t="s">
        <v>117</v>
      </c>
      <c r="D26" s="2" t="str">
        <f t="shared" si="1"/>
        <v>(+) (1323) _Λοιπές επιχορηγήσεις για επενδύσεις και έργα: Χρηματοδοτήσεις έργων από Ε.Ε. (εκτός ΠΔΕ/ΕΣΠΑ)</v>
      </c>
    </row>
    <row r="27" spans="1:4" ht="31.5" customHeight="1">
      <c r="A27" s="114">
        <v>1324</v>
      </c>
      <c r="B27" s="115" t="s">
        <v>84</v>
      </c>
      <c r="C27" s="117" t="s">
        <v>118</v>
      </c>
      <c r="D27" s="2" t="str">
        <f t="shared" si="1"/>
        <v>(+) (1324) _Λοιπές επιχορηγήσεις για επενδύσεις και έργα: Χρηματοδοτήσεις έργων από Διεθνείς οργανισμούς (εκτός ΠΔΕ/ΕΣΠΑ)</v>
      </c>
    </row>
    <row r="28" spans="1:4" ht="159" customHeight="1">
      <c r="A28" s="107"/>
      <c r="B28" s="108"/>
      <c r="C28" s="109"/>
      <c r="D28" s="110" t="str">
        <f>+D18&amp;D19&amp;D20&amp;D21&amp;D22&amp;D23&amp;D24&amp;D25&amp;D26&amp;D27</f>
        <v>(1212)_Επιχορηγήσεις για την κάλυψη λειτουργικών δαπανών:  Από συγχρηματοδοτούμενα προγράμματα (μέσω του ΕΣΠΑ)(+) (1315) _Επιχορηγήσεις από το πρόγραμμα ΦΙΛΟΔΗΜΟΣ Ι (άρθρ. 69 του ν. 4509/2017)(+) (1216) _Επιχορηγήσεις για την κάλυψη λειτουργικών δαπανών: Από εθνικούς πόρους (μέσω του εθνικού τμήματος του Π.Δ.Ε.)(+) (1321) _Λοιπές επιχορηγήσεις για επενδύσεις και έργα:  Χρηματοδοτήσεις από Περιφερειακά επιχειρησιακά προγράμματα(+) (1322) _Λοιπές επιχορηγήσεις για επενδύσεις και έργα:  Χρηματοδοτήσεις από Κεντρικούς φορείς (μέσω του εθνικού τμήματος του Π.Δ.Ε.)(+) (1328) _Λοιπές επιχορηγήσεις για επενδύσεις και έργα: Χρηματοδοτήσεις από το Εθνικό Στρατηγικό Πλαίσιο Αναφοράς (ΕΣΠΑ) εκτός Περιφερειακών Επιχειρησιακών Προγραμμάτων (-) (8262) _Επιστροφή χρημάτων λόγω ανάκλησης κατανομής χρηματοδότησης ΠΔΕ(+) (1217) _Επιχορηγήσεις για την κάλυψη λειτουργικών δαπανών: Από προγράμματα της Ε.Ε.(+) (1323) _Λοιπές επιχορηγήσεις για επενδύσεις και έργα: Χρηματοδοτήσεις έργων από Ε.Ε. (εκτός ΠΔΕ/ΕΣΠΑ)(+) (1324) _Λοιπές επιχορηγήσεις για επενδύσεις και έργα: Χρηματοδοτήσεις έργων από Διεθνείς οργανισμούς (εκτός ΠΔΕ/ΕΣΠΑ)</v>
      </c>
    </row>
    <row r="29" spans="1:4" ht="15.75" customHeight="1">
      <c r="A29" s="92"/>
      <c r="B29" s="98" t="s">
        <v>119</v>
      </c>
      <c r="C29" s="94" t="s">
        <v>120</v>
      </c>
    </row>
    <row r="30" spans="1:4" ht="15.75" customHeight="1">
      <c r="A30" s="99" t="s">
        <v>121</v>
      </c>
      <c r="B30" s="118" t="s">
        <v>84</v>
      </c>
      <c r="C30" s="101" t="s">
        <v>122</v>
      </c>
      <c r="D30" s="2" t="str">
        <f>"("&amp;A30&amp;")"&amp;"_"&amp;C30</f>
        <v>(01)_Πρόσοδοι από ακίνητη περιουσία</v>
      </c>
    </row>
    <row r="31" spans="1:4" ht="15.75" customHeight="1">
      <c r="A31" s="119" t="s">
        <v>123</v>
      </c>
      <c r="B31" s="112" t="s">
        <v>84</v>
      </c>
      <c r="C31" s="120" t="s">
        <v>124</v>
      </c>
      <c r="D31" s="2" t="str">
        <f t="shared" ref="D31:D43" si="2">"("&amp;B31&amp;")"&amp;" ("&amp;A31&amp;") "&amp;"_"&amp;C31</f>
        <v>(+) (02) _Έσοδα από κινητή περιουσία</v>
      </c>
    </row>
    <row r="32" spans="1:4" ht="15.75" customHeight="1">
      <c r="A32" s="119" t="s">
        <v>125</v>
      </c>
      <c r="B32" s="112" t="s">
        <v>84</v>
      </c>
      <c r="C32" s="120" t="s">
        <v>126</v>
      </c>
      <c r="D32" s="2" t="str">
        <f t="shared" si="2"/>
        <v>(+) (03) _Έσοδα από ανταποδοτικά τέλη και δικαιώματα</v>
      </c>
    </row>
    <row r="33" spans="1:4" ht="15.75" customHeight="1">
      <c r="A33" s="119" t="s">
        <v>127</v>
      </c>
      <c r="B33" s="112" t="s">
        <v>84</v>
      </c>
      <c r="C33" s="120" t="s">
        <v>128</v>
      </c>
      <c r="D33" s="2" t="str">
        <f t="shared" si="2"/>
        <v>(+) (04) _Έσοδα από λοιπά τέλη δικαιώματα και παροχή υπηρεσιών</v>
      </c>
    </row>
    <row r="34" spans="1:4" ht="15.75" customHeight="1">
      <c r="A34" s="119" t="s">
        <v>129</v>
      </c>
      <c r="B34" s="112" t="s">
        <v>84</v>
      </c>
      <c r="C34" s="120" t="s">
        <v>130</v>
      </c>
      <c r="D34" s="2" t="str">
        <f t="shared" si="2"/>
        <v>(+) (05) _Φόροι και εισφορές</v>
      </c>
    </row>
    <row r="35" spans="1:4" ht="15.75" customHeight="1">
      <c r="A35" s="99" t="s">
        <v>131</v>
      </c>
      <c r="B35" s="118" t="s">
        <v>84</v>
      </c>
      <c r="C35" s="101" t="s">
        <v>132</v>
      </c>
      <c r="D35" s="2" t="str">
        <f t="shared" si="2"/>
        <v>(+) (07) _Λοιπά τακτικά έσοδα</v>
      </c>
    </row>
    <row r="36" spans="1:4" ht="15.75" customHeight="1">
      <c r="A36" s="119" t="s">
        <v>133</v>
      </c>
      <c r="B36" s="112" t="s">
        <v>84</v>
      </c>
      <c r="C36" s="120" t="s">
        <v>134</v>
      </c>
      <c r="D36" s="2" t="str">
        <f t="shared" si="2"/>
        <v>(+) (11) _Εσοδα από εκποίηση κινητής και ακίνητης περιουσίας</v>
      </c>
    </row>
    <row r="37" spans="1:4" ht="15.75" customHeight="1">
      <c r="A37" s="119" t="s">
        <v>135</v>
      </c>
      <c r="B37" s="112" t="s">
        <v>84</v>
      </c>
      <c r="C37" s="120" t="s">
        <v>136</v>
      </c>
      <c r="D37" s="2" t="str">
        <f t="shared" si="2"/>
        <v>(+) (14) _Δωρεές-κληρονομιές - κληροδοσίες</v>
      </c>
    </row>
    <row r="38" spans="1:4" ht="15.75" customHeight="1">
      <c r="A38" s="119" t="s">
        <v>137</v>
      </c>
      <c r="B38" s="112" t="s">
        <v>84</v>
      </c>
      <c r="C38" s="120" t="s">
        <v>138</v>
      </c>
      <c r="D38" s="2" t="str">
        <f t="shared" si="2"/>
        <v>(+) (15) _Προσαυξήσεις πρόστιμα παράβολα</v>
      </c>
    </row>
    <row r="39" spans="1:4" ht="15.75" customHeight="1">
      <c r="A39" s="119" t="s">
        <v>139</v>
      </c>
      <c r="B39" s="112" t="s">
        <v>84</v>
      </c>
      <c r="C39" s="120" t="s">
        <v>140</v>
      </c>
      <c r="D39" s="2" t="str">
        <f t="shared" si="2"/>
        <v>(+) (16) _Λοιπά έκτακτα έσοδα</v>
      </c>
    </row>
    <row r="40" spans="1:4" ht="15.75" customHeight="1">
      <c r="A40" s="99">
        <v>1213</v>
      </c>
      <c r="B40" s="118" t="s">
        <v>84</v>
      </c>
      <c r="C40" s="101" t="s">
        <v>141</v>
      </c>
      <c r="D40" s="2" t="str">
        <f t="shared" si="2"/>
        <v>(+) (1213) _Έσοδα από προγραμματικές συμβάσεις για υλοποίηση τοπικών πολιτικών</v>
      </c>
    </row>
    <row r="41" spans="1:4" ht="15.75" customHeight="1">
      <c r="A41" s="99">
        <v>1219</v>
      </c>
      <c r="B41" s="118" t="s">
        <v>84</v>
      </c>
      <c r="C41" s="101" t="s">
        <v>142</v>
      </c>
      <c r="D41" s="2" t="str">
        <f t="shared" si="2"/>
        <v>(+) (1219) _Λοιπές επιχορηγήσεις</v>
      </c>
    </row>
    <row r="42" spans="1:4" ht="15.75" customHeight="1">
      <c r="A42" s="99">
        <v>1326</v>
      </c>
      <c r="B42" s="118" t="s">
        <v>84</v>
      </c>
      <c r="C42" s="101" t="s">
        <v>143</v>
      </c>
      <c r="D42" s="2" t="str">
        <f t="shared" si="2"/>
        <v xml:space="preserve">(+) (1326) _Έσοδα από προγραμματικές συμβάσεις για κάλυψη επενδυτικών δαπανών </v>
      </c>
    </row>
    <row r="43" spans="1:4" ht="15.75" customHeight="1">
      <c r="A43" s="99">
        <v>1329</v>
      </c>
      <c r="B43" s="118" t="s">
        <v>84</v>
      </c>
      <c r="C43" s="101" t="s">
        <v>144</v>
      </c>
      <c r="D43" s="2" t="str">
        <f t="shared" si="2"/>
        <v>(+) (1329) _Λοιπές επιχορηγήσεις για επενδύσεις και έργα</v>
      </c>
    </row>
    <row r="44" spans="1:4" ht="123.75" customHeight="1">
      <c r="A44" s="107"/>
      <c r="B44" s="108"/>
      <c r="C44" s="109"/>
      <c r="D44" s="110" t="str">
        <f>+D30&amp;D31&amp;D32&amp;D33&amp;D34&amp;D35&amp;D36&amp;D37&amp;D38&amp;D39&amp;D40&amp;D41&amp;D42&amp;D43</f>
        <v>(01)_Πρόσοδοι από ακίνητη περιουσία(+) (02) _Έσοδα από κινητή περιουσία(+) (03) _Έσοδα από ανταποδοτικά τέλη και δικαιώματα(+) (04) _Έσοδα από λοιπά τέλη δικαιώματα και παροχή υπηρεσιών(+) (05) _Φόροι και εισφορές(+) (07) _Λοιπά τακτικά έσοδα(+) (11) _Εσοδα από εκποίηση κινητής και ακίνητης περιουσίας(+) (14) _Δωρεές-κληρονομιές - κληροδοσίες(+) (15) _Προσαυξήσεις πρόστιμα παράβολα(+) (16) _Λοιπά έκτακτα έσοδα(+) (1213) _Έσοδα από προγραμματικές συμβάσεις για υλοποίηση τοπικών πολιτικών(+) (1219) _Λοιπές επιχορηγήσεις(+) (1326) _Έσοδα από προγραμματικές συμβάσεις για κάλυψη επενδυτικών δαπανών (+) (1329) _Λοιπές επιχορηγήσεις για επενδύσεις και έργα</v>
      </c>
    </row>
    <row r="45" spans="1:4" ht="15.75" customHeight="1">
      <c r="A45" s="92"/>
      <c r="B45" s="98" t="s">
        <v>145</v>
      </c>
      <c r="C45" s="94" t="s">
        <v>146</v>
      </c>
    </row>
    <row r="46" spans="1:4" ht="15.75" customHeight="1">
      <c r="A46" s="119" t="s">
        <v>147</v>
      </c>
      <c r="B46" s="112" t="s">
        <v>84</v>
      </c>
      <c r="C46" s="120" t="s">
        <v>148</v>
      </c>
      <c r="D46" s="110" t="str">
        <f>"("&amp;B46&amp;")"&amp;" ("&amp;A46&amp;") "&amp;"_"&amp;C46</f>
        <v>(+) (2) _Έσοδα παρελθόντων οικονομικών ετών (Π.Ο.Ε.) που βεβαιώνονται  για πρώτη φορά</v>
      </c>
    </row>
    <row r="47" spans="1:4" ht="15.75" customHeight="1">
      <c r="B47" s="121"/>
    </row>
    <row r="48" spans="1:4" ht="15.75" customHeight="1">
      <c r="B48" s="98">
        <v>4</v>
      </c>
      <c r="C48" s="94" t="s">
        <v>149</v>
      </c>
    </row>
    <row r="49" spans="1:4" ht="15.75" customHeight="1">
      <c r="A49" s="119" t="s">
        <v>150</v>
      </c>
      <c r="B49" s="112" t="s">
        <v>84</v>
      </c>
      <c r="C49" s="120" t="s">
        <v>151</v>
      </c>
      <c r="D49" s="2" t="str">
        <f>"("&amp;A49&amp;")"&amp;"_"&amp;C49</f>
        <v>(32)_Εισπρακτέα υπόλοιπα από βεβαιωθέντα έσοδα κατά τα παρελθόντα έτη</v>
      </c>
    </row>
    <row r="50" spans="1:4" ht="15.75" customHeight="1">
      <c r="A50" s="119" t="s">
        <v>152</v>
      </c>
      <c r="B50" s="112" t="s">
        <v>99</v>
      </c>
      <c r="C50" s="120" t="s">
        <v>153</v>
      </c>
      <c r="D50" s="2" t="str">
        <f>"("&amp;B50&amp;")"&amp;" ("&amp;A50&amp;") "&amp;"_"&amp;C50</f>
        <v>(-) (85) _Προβλέψεις μη είσπραξης εισπρακτέων υπολοίπων ΠΟΕ εντός του οικονομικού έτους</v>
      </c>
    </row>
    <row r="51" spans="1:4" ht="30" customHeight="1">
      <c r="B51" s="121"/>
      <c r="D51" s="110" t="str">
        <f>+D49&amp;D50</f>
        <v>(32)_Εισπρακτέα υπόλοιπα από βεβαιωθέντα έσοδα κατά τα παρελθόντα έτη(-) (85) _Προβλέψεις μη είσπραξης εισπρακτέων υπολοίπων ΠΟΕ εντός του οικονομικού έτους</v>
      </c>
    </row>
    <row r="52" spans="1:4" ht="15.75" customHeight="1">
      <c r="B52" s="121"/>
    </row>
    <row r="53" spans="1:4" ht="15.75" customHeight="1">
      <c r="B53" s="98">
        <v>5</v>
      </c>
      <c r="C53" s="94" t="s">
        <v>154</v>
      </c>
    </row>
    <row r="54" spans="1:4" ht="15.75" customHeight="1">
      <c r="A54" s="99" t="s">
        <v>155</v>
      </c>
      <c r="B54" s="118" t="s">
        <v>84</v>
      </c>
      <c r="C54" s="101" t="s">
        <v>156</v>
      </c>
      <c r="D54" s="2" t="str">
        <f>"("&amp;A54&amp;")"&amp;"_"&amp;C54</f>
        <v xml:space="preserve">(41)_Εισπράξεις υπέρ δημοσίου και τρίτων </v>
      </c>
    </row>
    <row r="55" spans="1:4" ht="15.75" customHeight="1">
      <c r="A55" s="99" t="s">
        <v>157</v>
      </c>
      <c r="B55" s="118" t="s">
        <v>84</v>
      </c>
      <c r="C55" s="101" t="s">
        <v>158</v>
      </c>
      <c r="D55" s="2" t="str">
        <f>"("&amp;B55&amp;")"&amp;" ("&amp;A55&amp;") "&amp;"_"&amp;C55</f>
        <v>(+) (42) _Επιστροφές χρημάτων</v>
      </c>
    </row>
    <row r="56" spans="1:4" ht="15.75" customHeight="1">
      <c r="A56" s="119" t="s">
        <v>159</v>
      </c>
      <c r="B56" s="122" t="s">
        <v>84</v>
      </c>
      <c r="C56" s="120" t="s">
        <v>160</v>
      </c>
      <c r="D56" s="2" t="str">
        <f>"("&amp;B56&amp;")"&amp;" ("&amp;A56&amp;") "&amp;"_"&amp;C56</f>
        <v>(+) (31) _Εισπράξεις από δάνεια</v>
      </c>
    </row>
    <row r="57" spans="1:4" ht="15.75" customHeight="1">
      <c r="A57" s="123" t="s">
        <v>161</v>
      </c>
      <c r="B57" s="124" t="s">
        <v>84</v>
      </c>
      <c r="C57" s="125" t="s">
        <v>162</v>
      </c>
      <c r="D57" s="106" t="str">
        <f>"("&amp;B57&amp;")"&amp;" ("&amp;A57&amp;") "&amp;"_"&amp;C57</f>
        <v>(+) (4319) _Λοιπά έσοδα προς απόδοση σε τρίτους</v>
      </c>
    </row>
    <row r="58" spans="1:4" ht="30" customHeight="1">
      <c r="A58" s="107"/>
      <c r="B58" s="98"/>
      <c r="C58" s="126"/>
      <c r="D58" s="110" t="str">
        <f>+D54&amp;D55&amp;D56&amp;D57</f>
        <v>(41)_Εισπράξεις υπέρ δημοσίου και τρίτων (+) (42) _Επιστροφές χρημάτων(+) (31) _Εισπράξεις από δάνεια(+) (4319) _Λοιπά έσοδα προς απόδοση σε τρίτους</v>
      </c>
    </row>
    <row r="59" spans="1:4" ht="15" customHeight="1">
      <c r="A59" s="1"/>
      <c r="B59" s="1"/>
      <c r="C59" s="1"/>
    </row>
    <row r="60" spans="1:4" ht="15.75" customHeight="1">
      <c r="A60" s="92"/>
      <c r="B60" s="98"/>
      <c r="C60" s="94"/>
    </row>
    <row r="61" spans="1:4" ht="15.75" customHeight="1">
      <c r="A61" s="127"/>
      <c r="B61" s="128" t="s">
        <v>163</v>
      </c>
      <c r="C61" s="129" t="s">
        <v>164</v>
      </c>
    </row>
    <row r="62" spans="1:4" ht="15.75" customHeight="1">
      <c r="A62" s="92"/>
      <c r="B62" s="93"/>
      <c r="C62" s="94"/>
    </row>
    <row r="63" spans="1:4" ht="15.75" customHeight="1">
      <c r="B63" s="93">
        <v>1</v>
      </c>
      <c r="C63" s="130" t="s">
        <v>165</v>
      </c>
    </row>
    <row r="64" spans="1:4" ht="15.75" customHeight="1">
      <c r="A64" s="131" t="s">
        <v>166</v>
      </c>
      <c r="B64" s="132" t="s">
        <v>84</v>
      </c>
      <c r="C64" s="133" t="s">
        <v>167</v>
      </c>
      <c r="D64" s="2" t="str">
        <f>"("&amp;A64&amp;")"&amp;"_"&amp;C64</f>
        <v>(60)_Αμοιβές και έξοδα προσωπικού</v>
      </c>
    </row>
    <row r="65" spans="1:4" ht="15.75" customHeight="1">
      <c r="A65" s="131" t="s">
        <v>168</v>
      </c>
      <c r="B65" s="132" t="s">
        <v>84</v>
      </c>
      <c r="C65" s="133" t="s">
        <v>169</v>
      </c>
      <c r="D65" s="2" t="str">
        <f>"("&amp;B65&amp;")"&amp;" ("&amp;A65&amp;") "&amp;"_"&amp;C65</f>
        <v>(+) (8111) _Αμοιβές και έξοδα προσωπικού (ΠΟΕ)</v>
      </c>
    </row>
    <row r="66" spans="1:4" ht="15.75" customHeight="1">
      <c r="A66" s="92"/>
      <c r="B66" s="93"/>
      <c r="C66" s="94"/>
      <c r="D66" s="110" t="str">
        <f>+D64&amp;D65</f>
        <v>(60)_Αμοιβές και έξοδα προσωπικού(+) (8111) _Αμοιβές και έξοδα προσωπικού (ΠΟΕ)</v>
      </c>
    </row>
    <row r="67" spans="1:4" ht="15.75" customHeight="1">
      <c r="A67" s="107"/>
      <c r="B67" s="93">
        <v>2</v>
      </c>
      <c r="C67" s="126" t="s">
        <v>53</v>
      </c>
    </row>
    <row r="68" spans="1:4" ht="15.75" customHeight="1">
      <c r="A68" s="131" t="s">
        <v>170</v>
      </c>
      <c r="B68" s="132" t="s">
        <v>84</v>
      </c>
      <c r="C68" s="133" t="s">
        <v>171</v>
      </c>
      <c r="D68" s="2" t="str">
        <f>"("&amp;A68&amp;")"&amp;"_"&amp;C68</f>
        <v>(6)_Έξοδα Χρήσης</v>
      </c>
    </row>
    <row r="69" spans="1:4" ht="15.75" customHeight="1">
      <c r="A69" s="134" t="s">
        <v>166</v>
      </c>
      <c r="B69" s="135" t="s">
        <v>99</v>
      </c>
      <c r="C69" s="133" t="s">
        <v>167</v>
      </c>
      <c r="D69" s="2" t="str">
        <f>"("&amp;B69&amp;")"&amp;" ("&amp;A69&amp;") "&amp;"_"&amp;C69</f>
        <v>(-) (60) _Αμοιβές και έξοδα προσωπικού</v>
      </c>
    </row>
    <row r="70" spans="1:4" ht="15.75" customHeight="1">
      <c r="A70" s="107"/>
      <c r="B70" s="93"/>
      <c r="C70" s="126"/>
      <c r="D70" s="110" t="str">
        <f>+D68&amp;D69</f>
        <v>(6)_Έξοδα Χρήσης(-) (60) _Αμοιβές και έξοδα προσωπικού</v>
      </c>
    </row>
    <row r="71" spans="1:4" ht="15.75" customHeight="1">
      <c r="B71" s="93">
        <v>3</v>
      </c>
      <c r="C71" s="130" t="s">
        <v>172</v>
      </c>
    </row>
    <row r="72" spans="1:4" ht="15.75" customHeight="1">
      <c r="A72" s="136" t="s">
        <v>173</v>
      </c>
      <c r="B72" s="137" t="s">
        <v>84</v>
      </c>
      <c r="C72" s="138" t="s">
        <v>174</v>
      </c>
      <c r="D72" s="2" t="str">
        <f>"("&amp;B72&amp;")"&amp;" ("&amp;A72&amp;") "&amp;"_"&amp;C72</f>
        <v>(+) (7) _Επενδύσεις</v>
      </c>
    </row>
    <row r="73" spans="1:4" ht="15.75" customHeight="1">
      <c r="B73" s="93"/>
      <c r="C73" s="130"/>
    </row>
    <row r="74" spans="1:4" ht="15.75" customHeight="1">
      <c r="A74" s="92"/>
      <c r="B74" s="93">
        <v>4</v>
      </c>
      <c r="C74" s="94" t="s">
        <v>175</v>
      </c>
    </row>
    <row r="75" spans="1:4" ht="15.75" customHeight="1">
      <c r="A75" s="139" t="s">
        <v>176</v>
      </c>
      <c r="B75" s="137" t="s">
        <v>84</v>
      </c>
      <c r="C75" s="140" t="s">
        <v>177</v>
      </c>
      <c r="D75" s="2" t="str">
        <f>"("&amp;A75&amp;")"&amp;"_"&amp;C75</f>
        <v>(81)_Πληρωμές υποχρεώσεων (Π.Ο.Ε.)</v>
      </c>
    </row>
    <row r="76" spans="1:4" ht="15.75" customHeight="1">
      <c r="A76" s="134" t="s">
        <v>168</v>
      </c>
      <c r="B76" s="135" t="s">
        <v>99</v>
      </c>
      <c r="C76" s="133" t="s">
        <v>167</v>
      </c>
      <c r="D76" s="2" t="str">
        <f>"("&amp;B76&amp;")"&amp;" ("&amp;A76&amp;") "&amp;"_"&amp;C76</f>
        <v>(-) (8111) _Αμοιβές και έξοδα προσωπικού</v>
      </c>
    </row>
    <row r="77" spans="1:4" ht="15.75" customHeight="1">
      <c r="A77" s="139" t="s">
        <v>178</v>
      </c>
      <c r="B77" s="137" t="s">
        <v>84</v>
      </c>
      <c r="C77" s="140" t="s">
        <v>179</v>
      </c>
      <c r="D77" s="2" t="str">
        <f>"("&amp;B77&amp;")"&amp;" ("&amp;A77&amp;") "&amp;"_"&amp;C77</f>
        <v>(+) (83) _Επιχορηγούμενες πληρωμές υποχρεώσεων (Π.Ο.Ε.)</v>
      </c>
    </row>
    <row r="78" spans="1:4" ht="30" customHeight="1">
      <c r="B78" s="93"/>
      <c r="C78" s="130"/>
      <c r="D78" s="110" t="str">
        <f>D75&amp;D76&amp;D77</f>
        <v>(81)_Πληρωμές υποχρεώσεων (Π.Ο.Ε.)(-) (8111) _Αμοιβές και έξοδα προσωπικού(+) (83) _Επιχορηγούμενες πληρωμές υποχρεώσεων (Π.Ο.Ε.)</v>
      </c>
    </row>
    <row r="79" spans="1:4" ht="15.75" customHeight="1">
      <c r="B79" s="93"/>
      <c r="C79" s="130"/>
    </row>
    <row r="80" spans="1:4" ht="15.75" customHeight="1">
      <c r="B80" s="93">
        <v>5</v>
      </c>
      <c r="C80" s="130" t="s">
        <v>57</v>
      </c>
    </row>
    <row r="81" spans="1:4" ht="15.75" customHeight="1">
      <c r="A81" s="139" t="s">
        <v>180</v>
      </c>
      <c r="B81" s="137" t="s">
        <v>84</v>
      </c>
      <c r="C81" s="140" t="s">
        <v>181</v>
      </c>
      <c r="D81" s="2" t="str">
        <f>"("&amp;A81&amp;")"&amp;"_"&amp;C81</f>
        <v>(82)_α) Αποδόσεις εσόδων υπέρ Δημοσίου και τρίτων</v>
      </c>
    </row>
    <row r="82" spans="1:4" ht="15.75" customHeight="1">
      <c r="A82" s="134" t="s">
        <v>114</v>
      </c>
      <c r="B82" s="141" t="s">
        <v>99</v>
      </c>
      <c r="C82" s="140" t="s">
        <v>115</v>
      </c>
      <c r="D82" s="2" t="str">
        <f>"("&amp;B82&amp;")"&amp;" ("&amp;A82&amp;") "&amp;"_"&amp;C82</f>
        <v>(-) (8262) _Επιστροφή χρημάτων λόγω ανάκλησης κατανομής χρηματοδότησης ΠΔΕ</v>
      </c>
    </row>
    <row r="83" spans="1:4" ht="30" customHeight="1">
      <c r="B83" s="93"/>
      <c r="C83" s="130"/>
      <c r="D83" s="110" t="str">
        <f>+D81&amp;D82</f>
        <v>(82)_α) Αποδόσεις εσόδων υπέρ Δημοσίου και τρίτων(-) (8262) _Επιστροφή χρημάτων λόγω ανάκλησης κατανομής χρηματοδότησης ΠΔΕ</v>
      </c>
    </row>
    <row r="84" spans="1:4" ht="15.75" customHeight="1">
      <c r="A84" s="107"/>
      <c r="B84" s="93"/>
      <c r="C84" s="126"/>
    </row>
    <row r="85" spans="1:4" ht="15.75" customHeight="1">
      <c r="A85" s="107"/>
      <c r="B85" s="93"/>
      <c r="C85" s="126"/>
    </row>
    <row r="86" spans="1:4" ht="15.75" customHeight="1">
      <c r="A86" s="107"/>
      <c r="B86" s="93"/>
      <c r="C86" s="126"/>
    </row>
    <row r="87" spans="1:4" ht="15.75" customHeight="1">
      <c r="A87" s="107"/>
      <c r="B87" s="93"/>
      <c r="C87" s="126"/>
    </row>
    <row r="88" spans="1:4" ht="15.75" customHeight="1">
      <c r="A88" s="107"/>
      <c r="B88" s="93"/>
      <c r="C88" s="126"/>
    </row>
    <row r="89" spans="1:4" ht="15.75" customHeight="1">
      <c r="A89" s="107"/>
      <c r="B89" s="93"/>
      <c r="C89" s="126"/>
    </row>
    <row r="90" spans="1:4" ht="15.75" customHeight="1">
      <c r="A90" s="92"/>
      <c r="B90" s="93"/>
      <c r="C90" s="94"/>
    </row>
    <row r="91" spans="1:4" ht="15.75" customHeight="1">
      <c r="A91" s="92"/>
      <c r="B91" s="93"/>
      <c r="C91" s="94"/>
    </row>
    <row r="92" spans="1:4" ht="15.75" customHeight="1">
      <c r="A92" s="92"/>
      <c r="B92" s="93"/>
      <c r="C92" s="94"/>
    </row>
    <row r="93" spans="1:4" ht="15.75" customHeight="1">
      <c r="A93" s="92"/>
      <c r="B93" s="93"/>
      <c r="C93" s="94"/>
    </row>
    <row r="94" spans="1:4" ht="15.75" customHeight="1">
      <c r="A94" s="92"/>
      <c r="B94" s="93"/>
      <c r="C94" s="94"/>
    </row>
    <row r="95" spans="1:4" ht="15.75" customHeight="1">
      <c r="A95" s="92"/>
      <c r="B95" s="93"/>
      <c r="C95" s="94"/>
    </row>
    <row r="96" spans="1:4" ht="15.75" customHeight="1">
      <c r="A96" s="92"/>
      <c r="B96" s="93"/>
      <c r="C96" s="94"/>
    </row>
    <row r="97" spans="1:3" ht="15.75" customHeight="1">
      <c r="A97" s="92"/>
      <c r="B97" s="93"/>
      <c r="C97" s="94"/>
    </row>
    <row r="98" spans="1:3" ht="15.75" customHeight="1">
      <c r="A98" s="92"/>
      <c r="B98" s="93"/>
      <c r="C98" s="94"/>
    </row>
    <row r="99" spans="1:3" ht="15.75" customHeight="1">
      <c r="A99" s="92"/>
      <c r="B99" s="93"/>
      <c r="C99" s="94"/>
    </row>
    <row r="100" spans="1:3" ht="15.75" customHeight="1">
      <c r="A100" s="92"/>
      <c r="B100" s="93"/>
      <c r="C100" s="94"/>
    </row>
    <row r="101" spans="1:3" ht="15.75" customHeight="1">
      <c r="A101" s="142"/>
      <c r="C101" s="126"/>
    </row>
    <row r="102" spans="1:3" ht="15.75" customHeight="1">
      <c r="A102" s="142"/>
      <c r="C102" s="126"/>
    </row>
    <row r="103" spans="1:3" ht="15.75" customHeight="1">
      <c r="A103" s="142"/>
      <c r="C103" s="126"/>
    </row>
    <row r="104" spans="1:3" ht="15.75" customHeight="1">
      <c r="A104" s="142"/>
      <c r="C104" s="126"/>
    </row>
  </sheetData>
  <pageMargins left="0.70866141732283472" right="0.70866141732283472" top="0.74803149606299213" bottom="0.74803149606299213" header="0.31496062992125984" footer="0.31496062992125984"/>
  <pageSetup paperSize="9" scale="33" fitToHeight="2" orientation="portrait" blackAndWhite="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B1:B902"/>
  <sheetViews>
    <sheetView workbookViewId="0">
      <selection activeCell="B22" sqref="B22"/>
    </sheetView>
  </sheetViews>
  <sheetFormatPr defaultColWidth="9.140625" defaultRowHeight="15"/>
  <cols>
    <col min="2" max="2" width="89.42578125" customWidth="1"/>
  </cols>
  <sheetData>
    <row r="1" spans="2:2" ht="12.75" customHeight="1">
      <c r="B1" s="143" t="s">
        <v>182</v>
      </c>
    </row>
    <row r="2" spans="2:2" ht="12.75" customHeight="1">
      <c r="B2" s="143" t="s">
        <v>183</v>
      </c>
    </row>
    <row r="3" spans="2:2" ht="12.75" customHeight="1">
      <c r="B3" s="143" t="s">
        <v>184</v>
      </c>
    </row>
    <row r="4" spans="2:2" ht="12.75" customHeight="1">
      <c r="B4" s="143" t="s">
        <v>185</v>
      </c>
    </row>
    <row r="5" spans="2:2" ht="12.75" customHeight="1">
      <c r="B5" s="143" t="s">
        <v>186</v>
      </c>
    </row>
    <row r="6" spans="2:2" ht="12.75" customHeight="1">
      <c r="B6" s="143" t="s">
        <v>187</v>
      </c>
    </row>
    <row r="7" spans="2:2" ht="12.75" customHeight="1">
      <c r="B7" s="143" t="s">
        <v>188</v>
      </c>
    </row>
    <row r="8" spans="2:2" ht="12.75" customHeight="1">
      <c r="B8" s="143" t="s">
        <v>189</v>
      </c>
    </row>
    <row r="9" spans="2:2" ht="12.75" customHeight="1">
      <c r="B9" s="143" t="s">
        <v>190</v>
      </c>
    </row>
    <row r="10" spans="2:2" ht="12.75" customHeight="1">
      <c r="B10" s="143" t="s">
        <v>191</v>
      </c>
    </row>
    <row r="11" spans="2:2" ht="12.75" customHeight="1">
      <c r="B11" s="143" t="s">
        <v>192</v>
      </c>
    </row>
    <row r="12" spans="2:2" ht="12.75" customHeight="1">
      <c r="B12" s="143" t="s">
        <v>193</v>
      </c>
    </row>
    <row r="13" spans="2:2" ht="12.75" customHeight="1">
      <c r="B13" s="143" t="s">
        <v>194</v>
      </c>
    </row>
    <row r="14" spans="2:2" ht="12.75" customHeight="1">
      <c r="B14" s="143" t="s">
        <v>195</v>
      </c>
    </row>
    <row r="15" spans="2:2" ht="12.75" customHeight="1">
      <c r="B15" s="143" t="s">
        <v>196</v>
      </c>
    </row>
    <row r="16" spans="2:2" ht="12.75" customHeight="1">
      <c r="B16" s="143" t="s">
        <v>197</v>
      </c>
    </row>
    <row r="17" spans="2:2" ht="12.75" customHeight="1">
      <c r="B17" s="143" t="s">
        <v>198</v>
      </c>
    </row>
    <row r="18" spans="2:2" ht="12.75" customHeight="1">
      <c r="B18" s="143" t="s">
        <v>199</v>
      </c>
    </row>
    <row r="19" spans="2:2" ht="12.75" customHeight="1">
      <c r="B19" s="143" t="s">
        <v>200</v>
      </c>
    </row>
    <row r="20" spans="2:2" ht="12.75" customHeight="1">
      <c r="B20" s="143" t="s">
        <v>201</v>
      </c>
    </row>
    <row r="21" spans="2:2" ht="12.75" customHeight="1">
      <c r="B21" s="143" t="s">
        <v>202</v>
      </c>
    </row>
    <row r="22" spans="2:2" ht="12.75" customHeight="1">
      <c r="B22" s="143" t="s">
        <v>203</v>
      </c>
    </row>
    <row r="23" spans="2:2" ht="12.75" customHeight="1">
      <c r="B23" s="143" t="s">
        <v>204</v>
      </c>
    </row>
    <row r="24" spans="2:2" ht="12.75" customHeight="1">
      <c r="B24" s="143" t="s">
        <v>205</v>
      </c>
    </row>
    <row r="25" spans="2:2" ht="12.75" customHeight="1">
      <c r="B25" s="143" t="s">
        <v>206</v>
      </c>
    </row>
    <row r="26" spans="2:2" ht="12.75" customHeight="1">
      <c r="B26" s="143" t="s">
        <v>207</v>
      </c>
    </row>
    <row r="27" spans="2:2" ht="12.75" customHeight="1">
      <c r="B27" s="143" t="s">
        <v>208</v>
      </c>
    </row>
    <row r="28" spans="2:2" ht="12.75" customHeight="1">
      <c r="B28" s="143" t="s">
        <v>209</v>
      </c>
    </row>
    <row r="29" spans="2:2" ht="12.75" customHeight="1">
      <c r="B29" s="143" t="s">
        <v>210</v>
      </c>
    </row>
    <row r="30" spans="2:2" ht="12.75" customHeight="1">
      <c r="B30" s="143" t="s">
        <v>211</v>
      </c>
    </row>
    <row r="31" spans="2:2" ht="12.75" customHeight="1">
      <c r="B31" s="143" t="s">
        <v>212</v>
      </c>
    </row>
    <row r="32" spans="2:2" ht="12.75" customHeight="1">
      <c r="B32" s="143" t="s">
        <v>213</v>
      </c>
    </row>
    <row r="33" spans="2:2" ht="12.75" customHeight="1">
      <c r="B33" s="143" t="s">
        <v>214</v>
      </c>
    </row>
    <row r="34" spans="2:2" ht="12.75" customHeight="1">
      <c r="B34" s="143" t="s">
        <v>215</v>
      </c>
    </row>
    <row r="35" spans="2:2" ht="12.75" customHeight="1">
      <c r="B35" s="143" t="s">
        <v>216</v>
      </c>
    </row>
    <row r="36" spans="2:2" ht="12.75" customHeight="1">
      <c r="B36" s="143" t="s">
        <v>217</v>
      </c>
    </row>
    <row r="37" spans="2:2" ht="12.75" customHeight="1">
      <c r="B37" s="143" t="s">
        <v>218</v>
      </c>
    </row>
    <row r="38" spans="2:2" ht="12.75" customHeight="1">
      <c r="B38" s="143" t="s">
        <v>219</v>
      </c>
    </row>
    <row r="39" spans="2:2" ht="12.75" customHeight="1">
      <c r="B39" s="143" t="s">
        <v>220</v>
      </c>
    </row>
    <row r="40" spans="2:2" ht="12.75" customHeight="1">
      <c r="B40" s="143" t="s">
        <v>221</v>
      </c>
    </row>
    <row r="41" spans="2:2" ht="12.75" customHeight="1">
      <c r="B41" s="143" t="s">
        <v>222</v>
      </c>
    </row>
    <row r="42" spans="2:2" ht="12.75" customHeight="1">
      <c r="B42" s="143" t="s">
        <v>223</v>
      </c>
    </row>
    <row r="43" spans="2:2" ht="12.75" customHeight="1">
      <c r="B43" s="143" t="s">
        <v>224</v>
      </c>
    </row>
    <row r="44" spans="2:2" ht="12.75" customHeight="1">
      <c r="B44" s="143" t="s">
        <v>225</v>
      </c>
    </row>
    <row r="45" spans="2:2" ht="12.75" customHeight="1">
      <c r="B45" s="143" t="s">
        <v>226</v>
      </c>
    </row>
    <row r="46" spans="2:2" ht="12.75" customHeight="1">
      <c r="B46" s="143" t="s">
        <v>227</v>
      </c>
    </row>
    <row r="47" spans="2:2" ht="12.75" customHeight="1">
      <c r="B47" s="143" t="s">
        <v>228</v>
      </c>
    </row>
    <row r="48" spans="2:2" ht="12.75" customHeight="1">
      <c r="B48" s="143" t="s">
        <v>229</v>
      </c>
    </row>
    <row r="49" spans="2:2" ht="12.75" customHeight="1">
      <c r="B49" s="143" t="s">
        <v>230</v>
      </c>
    </row>
    <row r="50" spans="2:2" ht="12.75" customHeight="1">
      <c r="B50" s="143" t="s">
        <v>231</v>
      </c>
    </row>
    <row r="51" spans="2:2" ht="12.75" customHeight="1">
      <c r="B51" s="143" t="s">
        <v>232</v>
      </c>
    </row>
    <row r="52" spans="2:2" ht="12.75" customHeight="1">
      <c r="B52" s="143" t="s">
        <v>233</v>
      </c>
    </row>
    <row r="53" spans="2:2" ht="12.75" customHeight="1">
      <c r="B53" s="143" t="s">
        <v>234</v>
      </c>
    </row>
    <row r="54" spans="2:2" ht="12.75" customHeight="1">
      <c r="B54" s="143" t="s">
        <v>235</v>
      </c>
    </row>
    <row r="55" spans="2:2" ht="12.75" customHeight="1">
      <c r="B55" s="143" t="s">
        <v>236</v>
      </c>
    </row>
    <row r="56" spans="2:2" ht="12.75" customHeight="1">
      <c r="B56" s="143" t="s">
        <v>237</v>
      </c>
    </row>
    <row r="57" spans="2:2" ht="12.75" customHeight="1">
      <c r="B57" s="143" t="s">
        <v>238</v>
      </c>
    </row>
    <row r="58" spans="2:2" ht="12.75" customHeight="1">
      <c r="B58" s="143" t="s">
        <v>239</v>
      </c>
    </row>
    <row r="59" spans="2:2" ht="12.75" customHeight="1">
      <c r="B59" s="143" t="s">
        <v>240</v>
      </c>
    </row>
    <row r="60" spans="2:2" ht="12.75" customHeight="1">
      <c r="B60" s="143" t="s">
        <v>241</v>
      </c>
    </row>
    <row r="61" spans="2:2" ht="12.75" customHeight="1">
      <c r="B61" s="143" t="s">
        <v>242</v>
      </c>
    </row>
    <row r="62" spans="2:2" ht="12.75" customHeight="1">
      <c r="B62" s="143" t="s">
        <v>243</v>
      </c>
    </row>
    <row r="63" spans="2:2" ht="12.75" customHeight="1">
      <c r="B63" s="143" t="s">
        <v>244</v>
      </c>
    </row>
    <row r="64" spans="2:2" ht="12.75" customHeight="1">
      <c r="B64" s="143" t="s">
        <v>245</v>
      </c>
    </row>
    <row r="65" spans="2:2" ht="12.75" customHeight="1">
      <c r="B65" s="143" t="s">
        <v>246</v>
      </c>
    </row>
    <row r="66" spans="2:2" ht="12.75" customHeight="1">
      <c r="B66" s="143" t="s">
        <v>247</v>
      </c>
    </row>
    <row r="67" spans="2:2" ht="12.75" customHeight="1">
      <c r="B67" s="143" t="s">
        <v>248</v>
      </c>
    </row>
    <row r="68" spans="2:2" ht="12.75" customHeight="1">
      <c r="B68" s="143" t="s">
        <v>249</v>
      </c>
    </row>
    <row r="69" spans="2:2" ht="12.75" customHeight="1">
      <c r="B69" s="143" t="s">
        <v>250</v>
      </c>
    </row>
    <row r="70" spans="2:2" ht="12.75" customHeight="1">
      <c r="B70" s="143" t="s">
        <v>251</v>
      </c>
    </row>
    <row r="71" spans="2:2" ht="12.75" customHeight="1">
      <c r="B71" s="143" t="s">
        <v>252</v>
      </c>
    </row>
    <row r="72" spans="2:2" ht="12.75" customHeight="1">
      <c r="B72" s="143" t="s">
        <v>253</v>
      </c>
    </row>
    <row r="73" spans="2:2" ht="12.75" customHeight="1">
      <c r="B73" s="143" t="s">
        <v>254</v>
      </c>
    </row>
    <row r="74" spans="2:2" ht="12.75" customHeight="1">
      <c r="B74" s="143" t="s">
        <v>255</v>
      </c>
    </row>
    <row r="75" spans="2:2" ht="12.75" customHeight="1">
      <c r="B75" s="143" t="s">
        <v>256</v>
      </c>
    </row>
    <row r="76" spans="2:2" ht="12.75" customHeight="1">
      <c r="B76" s="143" t="s">
        <v>257</v>
      </c>
    </row>
    <row r="77" spans="2:2" ht="12.75" customHeight="1">
      <c r="B77" s="143" t="s">
        <v>258</v>
      </c>
    </row>
    <row r="78" spans="2:2" ht="12.75" customHeight="1">
      <c r="B78" s="143" t="s">
        <v>259</v>
      </c>
    </row>
    <row r="79" spans="2:2" ht="12.75" customHeight="1">
      <c r="B79" s="143" t="s">
        <v>260</v>
      </c>
    </row>
    <row r="80" spans="2:2" ht="12.75" customHeight="1">
      <c r="B80" s="143" t="s">
        <v>261</v>
      </c>
    </row>
    <row r="81" spans="2:2" ht="12.75" customHeight="1">
      <c r="B81" s="143" t="s">
        <v>262</v>
      </c>
    </row>
    <row r="82" spans="2:2" ht="12.75" customHeight="1">
      <c r="B82" s="143" t="s">
        <v>263</v>
      </c>
    </row>
    <row r="83" spans="2:2" ht="12.75" customHeight="1">
      <c r="B83" s="143" t="s">
        <v>264</v>
      </c>
    </row>
    <row r="84" spans="2:2" ht="12.75" customHeight="1">
      <c r="B84" s="143" t="s">
        <v>265</v>
      </c>
    </row>
    <row r="85" spans="2:2" ht="12.75" customHeight="1">
      <c r="B85" s="143" t="s">
        <v>266</v>
      </c>
    </row>
    <row r="86" spans="2:2" ht="12.75" customHeight="1">
      <c r="B86" s="143" t="s">
        <v>267</v>
      </c>
    </row>
    <row r="87" spans="2:2" ht="12.75" customHeight="1">
      <c r="B87" s="143" t="s">
        <v>268</v>
      </c>
    </row>
    <row r="88" spans="2:2" ht="12.75" customHeight="1">
      <c r="B88" s="143" t="s">
        <v>269</v>
      </c>
    </row>
    <row r="89" spans="2:2" ht="12.75" customHeight="1">
      <c r="B89" s="143" t="s">
        <v>270</v>
      </c>
    </row>
    <row r="90" spans="2:2" ht="12.75" customHeight="1">
      <c r="B90" s="143" t="s">
        <v>271</v>
      </c>
    </row>
    <row r="91" spans="2:2" ht="12.75" customHeight="1">
      <c r="B91" s="143" t="s">
        <v>272</v>
      </c>
    </row>
    <row r="92" spans="2:2" ht="12.75" customHeight="1">
      <c r="B92" s="143" t="s">
        <v>273</v>
      </c>
    </row>
    <row r="93" spans="2:2" ht="12.75" customHeight="1">
      <c r="B93" s="143" t="s">
        <v>274</v>
      </c>
    </row>
    <row r="94" spans="2:2" ht="12.75" customHeight="1">
      <c r="B94" s="143" t="s">
        <v>275</v>
      </c>
    </row>
    <row r="95" spans="2:2" ht="12.75" customHeight="1">
      <c r="B95" s="143" t="s">
        <v>276</v>
      </c>
    </row>
    <row r="96" spans="2:2" ht="12.75" customHeight="1">
      <c r="B96" s="143" t="s">
        <v>277</v>
      </c>
    </row>
    <row r="97" spans="2:2" ht="12.75" customHeight="1">
      <c r="B97" s="143" t="s">
        <v>278</v>
      </c>
    </row>
    <row r="98" spans="2:2" ht="12.75" customHeight="1">
      <c r="B98" s="143" t="s">
        <v>279</v>
      </c>
    </row>
    <row r="99" spans="2:2" ht="12.75" customHeight="1">
      <c r="B99" s="143" t="s">
        <v>280</v>
      </c>
    </row>
    <row r="100" spans="2:2" ht="12.75" customHeight="1">
      <c r="B100" s="143" t="s">
        <v>281</v>
      </c>
    </row>
    <row r="101" spans="2:2" ht="12.75" customHeight="1">
      <c r="B101" s="143" t="s">
        <v>282</v>
      </c>
    </row>
    <row r="102" spans="2:2" ht="12.75" customHeight="1">
      <c r="B102" s="143" t="s">
        <v>283</v>
      </c>
    </row>
    <row r="103" spans="2:2" ht="12.75" customHeight="1">
      <c r="B103" s="143" t="s">
        <v>284</v>
      </c>
    </row>
    <row r="104" spans="2:2" ht="12.75" customHeight="1">
      <c r="B104" s="143" t="s">
        <v>285</v>
      </c>
    </row>
    <row r="105" spans="2:2" ht="12.75" customHeight="1">
      <c r="B105" s="143" t="s">
        <v>286</v>
      </c>
    </row>
    <row r="106" spans="2:2" ht="12.75" customHeight="1">
      <c r="B106" s="143" t="s">
        <v>287</v>
      </c>
    </row>
    <row r="107" spans="2:2" ht="12.75" customHeight="1">
      <c r="B107" s="143" t="s">
        <v>288</v>
      </c>
    </row>
    <row r="108" spans="2:2" ht="12.75" customHeight="1">
      <c r="B108" s="143" t="s">
        <v>289</v>
      </c>
    </row>
    <row r="109" spans="2:2" ht="12.75" customHeight="1">
      <c r="B109" s="143" t="s">
        <v>290</v>
      </c>
    </row>
    <row r="110" spans="2:2" ht="12.75" customHeight="1">
      <c r="B110" s="143" t="s">
        <v>291</v>
      </c>
    </row>
    <row r="111" spans="2:2" ht="12.75" customHeight="1">
      <c r="B111" s="143" t="s">
        <v>292</v>
      </c>
    </row>
    <row r="112" spans="2:2" ht="12.75" customHeight="1">
      <c r="B112" s="143" t="s">
        <v>293</v>
      </c>
    </row>
    <row r="113" spans="2:2" ht="12.75" customHeight="1">
      <c r="B113" s="143" t="s">
        <v>294</v>
      </c>
    </row>
    <row r="114" spans="2:2" ht="12.75" customHeight="1">
      <c r="B114" s="143" t="s">
        <v>295</v>
      </c>
    </row>
    <row r="115" spans="2:2" ht="12.75" customHeight="1">
      <c r="B115" s="143" t="s">
        <v>296</v>
      </c>
    </row>
    <row r="116" spans="2:2" ht="12.75" customHeight="1">
      <c r="B116" s="143" t="s">
        <v>297</v>
      </c>
    </row>
    <row r="117" spans="2:2" ht="12.75" customHeight="1">
      <c r="B117" s="143" t="s">
        <v>298</v>
      </c>
    </row>
    <row r="118" spans="2:2" ht="12.75" customHeight="1">
      <c r="B118" s="143" t="s">
        <v>299</v>
      </c>
    </row>
    <row r="119" spans="2:2" ht="12.75" customHeight="1">
      <c r="B119" s="143" t="s">
        <v>300</v>
      </c>
    </row>
    <row r="120" spans="2:2" ht="12.75" customHeight="1">
      <c r="B120" s="143" t="s">
        <v>301</v>
      </c>
    </row>
    <row r="121" spans="2:2" ht="12.75" customHeight="1">
      <c r="B121" s="143" t="s">
        <v>302</v>
      </c>
    </row>
    <row r="122" spans="2:2" ht="12.75" customHeight="1">
      <c r="B122" s="143" t="s">
        <v>303</v>
      </c>
    </row>
    <row r="123" spans="2:2" ht="12.75" customHeight="1">
      <c r="B123" s="143" t="s">
        <v>304</v>
      </c>
    </row>
    <row r="124" spans="2:2" ht="12.75" customHeight="1">
      <c r="B124" s="143" t="s">
        <v>305</v>
      </c>
    </row>
    <row r="125" spans="2:2" ht="12.75" customHeight="1">
      <c r="B125" s="143" t="s">
        <v>306</v>
      </c>
    </row>
    <row r="126" spans="2:2" ht="12.75" customHeight="1">
      <c r="B126" s="143" t="s">
        <v>307</v>
      </c>
    </row>
    <row r="127" spans="2:2" ht="12.75" customHeight="1">
      <c r="B127" s="143" t="s">
        <v>308</v>
      </c>
    </row>
    <row r="128" spans="2:2" ht="12.75" customHeight="1">
      <c r="B128" s="143" t="s">
        <v>309</v>
      </c>
    </row>
    <row r="129" spans="2:2" ht="12.75" customHeight="1">
      <c r="B129" s="143" t="s">
        <v>310</v>
      </c>
    </row>
    <row r="130" spans="2:2" ht="12.75" customHeight="1">
      <c r="B130" s="143" t="s">
        <v>311</v>
      </c>
    </row>
    <row r="131" spans="2:2" ht="12.75" customHeight="1">
      <c r="B131" s="143" t="s">
        <v>312</v>
      </c>
    </row>
    <row r="132" spans="2:2" ht="12.75" customHeight="1">
      <c r="B132" s="143" t="s">
        <v>313</v>
      </c>
    </row>
    <row r="133" spans="2:2" ht="12.75" customHeight="1">
      <c r="B133" s="143" t="s">
        <v>314</v>
      </c>
    </row>
    <row r="134" spans="2:2" ht="12.75" customHeight="1">
      <c r="B134" s="143" t="s">
        <v>315</v>
      </c>
    </row>
    <row r="135" spans="2:2" ht="12.75" customHeight="1">
      <c r="B135" s="143" t="s">
        <v>316</v>
      </c>
    </row>
    <row r="136" spans="2:2" ht="12.75" customHeight="1">
      <c r="B136" s="143" t="s">
        <v>317</v>
      </c>
    </row>
    <row r="137" spans="2:2" ht="12.75" customHeight="1">
      <c r="B137" s="143" t="s">
        <v>318</v>
      </c>
    </row>
    <row r="138" spans="2:2" ht="12.75" customHeight="1">
      <c r="B138" s="143" t="s">
        <v>319</v>
      </c>
    </row>
    <row r="139" spans="2:2" ht="12.75" customHeight="1">
      <c r="B139" s="143" t="s">
        <v>320</v>
      </c>
    </row>
    <row r="140" spans="2:2" ht="12.75" customHeight="1">
      <c r="B140" s="143" t="s">
        <v>321</v>
      </c>
    </row>
    <row r="141" spans="2:2" ht="12.75" customHeight="1">
      <c r="B141" s="143" t="s">
        <v>322</v>
      </c>
    </row>
    <row r="142" spans="2:2" ht="12.75" customHeight="1">
      <c r="B142" s="143" t="s">
        <v>323</v>
      </c>
    </row>
    <row r="143" spans="2:2" ht="12.75" customHeight="1">
      <c r="B143" s="143" t="s">
        <v>324</v>
      </c>
    </row>
    <row r="144" spans="2:2" ht="12.75" customHeight="1">
      <c r="B144" s="143" t="s">
        <v>325</v>
      </c>
    </row>
    <row r="145" spans="2:2" ht="12.75" customHeight="1">
      <c r="B145" s="143" t="s">
        <v>326</v>
      </c>
    </row>
    <row r="146" spans="2:2" ht="12.75" customHeight="1">
      <c r="B146" s="143" t="s">
        <v>327</v>
      </c>
    </row>
    <row r="147" spans="2:2" ht="12.75" customHeight="1">
      <c r="B147" s="143" t="s">
        <v>328</v>
      </c>
    </row>
    <row r="148" spans="2:2" ht="12.75" customHeight="1">
      <c r="B148" s="143" t="s">
        <v>329</v>
      </c>
    </row>
    <row r="149" spans="2:2" ht="12.75" customHeight="1">
      <c r="B149" s="143" t="s">
        <v>330</v>
      </c>
    </row>
    <row r="150" spans="2:2" ht="12.75" customHeight="1">
      <c r="B150" s="143" t="s">
        <v>331</v>
      </c>
    </row>
    <row r="151" spans="2:2" ht="12.75" customHeight="1">
      <c r="B151" s="143" t="s">
        <v>332</v>
      </c>
    </row>
    <row r="152" spans="2:2" ht="12.75" customHeight="1">
      <c r="B152" s="143" t="s">
        <v>333</v>
      </c>
    </row>
    <row r="153" spans="2:2" ht="12.75" customHeight="1">
      <c r="B153" s="143" t="s">
        <v>334</v>
      </c>
    </row>
    <row r="154" spans="2:2" ht="12.75" customHeight="1">
      <c r="B154" s="143" t="s">
        <v>335</v>
      </c>
    </row>
    <row r="155" spans="2:2" ht="12.75" customHeight="1">
      <c r="B155" s="143" t="s">
        <v>336</v>
      </c>
    </row>
    <row r="156" spans="2:2" ht="12.75" customHeight="1">
      <c r="B156" s="143" t="s">
        <v>337</v>
      </c>
    </row>
    <row r="157" spans="2:2" ht="12.75" customHeight="1">
      <c r="B157" s="143" t="s">
        <v>338</v>
      </c>
    </row>
    <row r="158" spans="2:2" ht="12.75" customHeight="1">
      <c r="B158" s="143" t="s">
        <v>339</v>
      </c>
    </row>
    <row r="159" spans="2:2" ht="12.75" customHeight="1">
      <c r="B159" s="143" t="s">
        <v>340</v>
      </c>
    </row>
    <row r="160" spans="2:2" ht="12.75" customHeight="1">
      <c r="B160" s="143" t="s">
        <v>341</v>
      </c>
    </row>
    <row r="161" spans="2:2" ht="12.75" customHeight="1">
      <c r="B161" s="143" t="s">
        <v>342</v>
      </c>
    </row>
    <row r="162" spans="2:2" ht="12.75" customHeight="1">
      <c r="B162" s="143" t="s">
        <v>343</v>
      </c>
    </row>
    <row r="163" spans="2:2" ht="12.75" customHeight="1">
      <c r="B163" s="143" t="s">
        <v>344</v>
      </c>
    </row>
    <row r="164" spans="2:2" ht="12.75" customHeight="1">
      <c r="B164" s="143" t="s">
        <v>345</v>
      </c>
    </row>
    <row r="165" spans="2:2" ht="12.75" customHeight="1">
      <c r="B165" s="143" t="s">
        <v>346</v>
      </c>
    </row>
    <row r="166" spans="2:2" ht="12.75" customHeight="1">
      <c r="B166" s="143" t="s">
        <v>347</v>
      </c>
    </row>
    <row r="167" spans="2:2" ht="12.75" customHeight="1">
      <c r="B167" s="143" t="s">
        <v>348</v>
      </c>
    </row>
    <row r="168" spans="2:2" ht="12.75" customHeight="1">
      <c r="B168" s="143" t="s">
        <v>349</v>
      </c>
    </row>
    <row r="169" spans="2:2" ht="12.75" customHeight="1">
      <c r="B169" s="143" t="s">
        <v>350</v>
      </c>
    </row>
    <row r="170" spans="2:2" ht="12.75" customHeight="1">
      <c r="B170" s="143" t="s">
        <v>351</v>
      </c>
    </row>
    <row r="171" spans="2:2" ht="12.75" customHeight="1">
      <c r="B171" s="143" t="s">
        <v>352</v>
      </c>
    </row>
    <row r="172" spans="2:2" ht="12.75" customHeight="1">
      <c r="B172" s="143" t="s">
        <v>353</v>
      </c>
    </row>
    <row r="173" spans="2:2" ht="12.75" customHeight="1">
      <c r="B173" s="143" t="s">
        <v>354</v>
      </c>
    </row>
    <row r="174" spans="2:2" ht="12.75" customHeight="1">
      <c r="B174" s="143" t="s">
        <v>355</v>
      </c>
    </row>
    <row r="175" spans="2:2" ht="12.75" customHeight="1">
      <c r="B175" s="143" t="s">
        <v>356</v>
      </c>
    </row>
    <row r="176" spans="2:2" ht="12.75" customHeight="1">
      <c r="B176" s="143" t="s">
        <v>357</v>
      </c>
    </row>
    <row r="177" spans="2:2" ht="12.75" customHeight="1">
      <c r="B177" s="143" t="s">
        <v>358</v>
      </c>
    </row>
    <row r="178" spans="2:2" ht="12.75" customHeight="1">
      <c r="B178" s="143" t="s">
        <v>359</v>
      </c>
    </row>
    <row r="179" spans="2:2" ht="12.75" customHeight="1">
      <c r="B179" s="143" t="s">
        <v>360</v>
      </c>
    </row>
    <row r="180" spans="2:2" ht="12.75" customHeight="1">
      <c r="B180" s="143" t="s">
        <v>361</v>
      </c>
    </row>
    <row r="181" spans="2:2" ht="12.75" customHeight="1">
      <c r="B181" s="143" t="s">
        <v>362</v>
      </c>
    </row>
    <row r="182" spans="2:2" ht="12.75" customHeight="1">
      <c r="B182" s="143" t="s">
        <v>363</v>
      </c>
    </row>
    <row r="183" spans="2:2" ht="12.75" customHeight="1">
      <c r="B183" s="143" t="s">
        <v>364</v>
      </c>
    </row>
    <row r="184" spans="2:2" ht="12.75" customHeight="1">
      <c r="B184" s="143" t="s">
        <v>365</v>
      </c>
    </row>
    <row r="185" spans="2:2" ht="12.75" customHeight="1">
      <c r="B185" s="143" t="s">
        <v>366</v>
      </c>
    </row>
    <row r="186" spans="2:2" ht="12.75" customHeight="1">
      <c r="B186" s="143" t="s">
        <v>367</v>
      </c>
    </row>
    <row r="187" spans="2:2" ht="12.75" customHeight="1">
      <c r="B187" s="143" t="s">
        <v>368</v>
      </c>
    </row>
    <row r="188" spans="2:2" ht="12.75" customHeight="1">
      <c r="B188" s="143" t="s">
        <v>369</v>
      </c>
    </row>
    <row r="189" spans="2:2" ht="12.75" customHeight="1">
      <c r="B189" s="143" t="s">
        <v>370</v>
      </c>
    </row>
    <row r="190" spans="2:2" ht="12.75" customHeight="1">
      <c r="B190" s="143" t="s">
        <v>371</v>
      </c>
    </row>
    <row r="191" spans="2:2" ht="12.75" customHeight="1">
      <c r="B191" s="143" t="s">
        <v>372</v>
      </c>
    </row>
    <row r="192" spans="2:2" ht="12.75" customHeight="1">
      <c r="B192" s="143" t="s">
        <v>373</v>
      </c>
    </row>
    <row r="193" spans="2:2" ht="12.75" customHeight="1">
      <c r="B193" s="143" t="s">
        <v>374</v>
      </c>
    </row>
    <row r="194" spans="2:2" ht="12.75" customHeight="1">
      <c r="B194" s="143" t="s">
        <v>375</v>
      </c>
    </row>
    <row r="195" spans="2:2" ht="12.75" customHeight="1">
      <c r="B195" s="143" t="s">
        <v>376</v>
      </c>
    </row>
    <row r="196" spans="2:2" ht="12.75" customHeight="1">
      <c r="B196" s="143" t="s">
        <v>377</v>
      </c>
    </row>
    <row r="197" spans="2:2" ht="12.75" customHeight="1">
      <c r="B197" s="143" t="s">
        <v>378</v>
      </c>
    </row>
    <row r="198" spans="2:2" ht="12.75" customHeight="1">
      <c r="B198" s="143" t="s">
        <v>379</v>
      </c>
    </row>
    <row r="199" spans="2:2" ht="12.75" customHeight="1">
      <c r="B199" s="143" t="s">
        <v>380</v>
      </c>
    </row>
    <row r="200" spans="2:2" ht="12.75" customHeight="1">
      <c r="B200" s="143" t="s">
        <v>381</v>
      </c>
    </row>
    <row r="201" spans="2:2" ht="12.75" customHeight="1">
      <c r="B201" s="143" t="s">
        <v>382</v>
      </c>
    </row>
    <row r="202" spans="2:2" ht="12.75" customHeight="1">
      <c r="B202" s="143" t="s">
        <v>383</v>
      </c>
    </row>
    <row r="203" spans="2:2" ht="12.75" customHeight="1">
      <c r="B203" s="143" t="s">
        <v>384</v>
      </c>
    </row>
    <row r="204" spans="2:2" ht="12.75" customHeight="1">
      <c r="B204" s="143" t="s">
        <v>385</v>
      </c>
    </row>
    <row r="205" spans="2:2" ht="12.75" customHeight="1">
      <c r="B205" s="143" t="s">
        <v>386</v>
      </c>
    </row>
    <row r="206" spans="2:2" ht="12.75" customHeight="1">
      <c r="B206" s="143" t="s">
        <v>387</v>
      </c>
    </row>
    <row r="207" spans="2:2" ht="12.75" customHeight="1">
      <c r="B207" s="143" t="s">
        <v>388</v>
      </c>
    </row>
    <row r="208" spans="2:2" ht="12.75" customHeight="1">
      <c r="B208" s="143" t="s">
        <v>389</v>
      </c>
    </row>
    <row r="209" spans="2:2" ht="12.75" customHeight="1">
      <c r="B209" s="143" t="s">
        <v>390</v>
      </c>
    </row>
    <row r="210" spans="2:2" ht="12.75" customHeight="1">
      <c r="B210" s="143" t="s">
        <v>391</v>
      </c>
    </row>
    <row r="211" spans="2:2" ht="12.75" customHeight="1">
      <c r="B211" s="143" t="s">
        <v>392</v>
      </c>
    </row>
    <row r="212" spans="2:2" ht="12.75" customHeight="1">
      <c r="B212" s="143" t="s">
        <v>393</v>
      </c>
    </row>
    <row r="213" spans="2:2" ht="12.75" customHeight="1">
      <c r="B213" s="143" t="s">
        <v>394</v>
      </c>
    </row>
    <row r="214" spans="2:2" ht="12.75" customHeight="1">
      <c r="B214" s="143" t="s">
        <v>395</v>
      </c>
    </row>
    <row r="215" spans="2:2" ht="12.75" customHeight="1">
      <c r="B215" s="143" t="s">
        <v>396</v>
      </c>
    </row>
    <row r="216" spans="2:2" ht="12.75" customHeight="1">
      <c r="B216" s="143" t="s">
        <v>397</v>
      </c>
    </row>
    <row r="217" spans="2:2" ht="12.75" customHeight="1">
      <c r="B217" s="143" t="s">
        <v>398</v>
      </c>
    </row>
    <row r="218" spans="2:2" ht="12.75" customHeight="1">
      <c r="B218" s="143" t="s">
        <v>399</v>
      </c>
    </row>
    <row r="219" spans="2:2" ht="12.75" customHeight="1">
      <c r="B219" s="143" t="s">
        <v>400</v>
      </c>
    </row>
    <row r="220" spans="2:2" ht="12.75" customHeight="1">
      <c r="B220" s="143" t="s">
        <v>401</v>
      </c>
    </row>
    <row r="221" spans="2:2" ht="12.75" customHeight="1">
      <c r="B221" s="143" t="s">
        <v>402</v>
      </c>
    </row>
    <row r="222" spans="2:2" ht="12.75" customHeight="1">
      <c r="B222" s="143" t="s">
        <v>403</v>
      </c>
    </row>
    <row r="223" spans="2:2" ht="12.75" customHeight="1">
      <c r="B223" s="143" t="s">
        <v>404</v>
      </c>
    </row>
    <row r="224" spans="2:2" ht="12.75" customHeight="1">
      <c r="B224" s="143" t="s">
        <v>405</v>
      </c>
    </row>
    <row r="225" spans="2:2" ht="12.75" customHeight="1">
      <c r="B225" s="143" t="s">
        <v>406</v>
      </c>
    </row>
    <row r="226" spans="2:2" ht="12.75" customHeight="1">
      <c r="B226" s="143" t="s">
        <v>407</v>
      </c>
    </row>
    <row r="227" spans="2:2" ht="12.75" customHeight="1">
      <c r="B227" s="143" t="s">
        <v>408</v>
      </c>
    </row>
    <row r="228" spans="2:2" ht="12.75" customHeight="1">
      <c r="B228" s="143" t="s">
        <v>409</v>
      </c>
    </row>
    <row r="229" spans="2:2" ht="12.75" customHeight="1">
      <c r="B229" s="143" t="s">
        <v>410</v>
      </c>
    </row>
    <row r="230" spans="2:2" ht="12.75" customHeight="1">
      <c r="B230" s="143" t="s">
        <v>411</v>
      </c>
    </row>
    <row r="231" spans="2:2" ht="12.75" customHeight="1">
      <c r="B231" s="143" t="s">
        <v>412</v>
      </c>
    </row>
    <row r="232" spans="2:2" ht="12.75" customHeight="1">
      <c r="B232" s="143" t="s">
        <v>413</v>
      </c>
    </row>
    <row r="233" spans="2:2" ht="12.75" customHeight="1">
      <c r="B233" s="143" t="s">
        <v>414</v>
      </c>
    </row>
    <row r="234" spans="2:2" ht="12.75" customHeight="1">
      <c r="B234" s="143" t="s">
        <v>415</v>
      </c>
    </row>
    <row r="235" spans="2:2" ht="12.75" customHeight="1">
      <c r="B235" s="143" t="s">
        <v>416</v>
      </c>
    </row>
    <row r="236" spans="2:2" ht="12.75" customHeight="1">
      <c r="B236" s="143" t="s">
        <v>417</v>
      </c>
    </row>
    <row r="237" spans="2:2" ht="12.75" customHeight="1">
      <c r="B237" s="143" t="s">
        <v>418</v>
      </c>
    </row>
    <row r="238" spans="2:2" ht="12.75" customHeight="1">
      <c r="B238" s="143" t="s">
        <v>419</v>
      </c>
    </row>
    <row r="239" spans="2:2" ht="12.75" customHeight="1">
      <c r="B239" s="143" t="s">
        <v>420</v>
      </c>
    </row>
    <row r="240" spans="2:2" ht="12.75" customHeight="1">
      <c r="B240" s="143" t="s">
        <v>421</v>
      </c>
    </row>
    <row r="241" spans="2:2" ht="12.75" customHeight="1">
      <c r="B241" s="143" t="s">
        <v>422</v>
      </c>
    </row>
    <row r="242" spans="2:2" ht="12.75" customHeight="1">
      <c r="B242" s="143" t="s">
        <v>423</v>
      </c>
    </row>
    <row r="243" spans="2:2" ht="12.75" customHeight="1">
      <c r="B243" s="143" t="s">
        <v>424</v>
      </c>
    </row>
    <row r="244" spans="2:2" ht="12.75" customHeight="1">
      <c r="B244" s="143" t="s">
        <v>425</v>
      </c>
    </row>
    <row r="245" spans="2:2" ht="12.75" customHeight="1">
      <c r="B245" s="143" t="s">
        <v>426</v>
      </c>
    </row>
    <row r="246" spans="2:2" ht="12.75" customHeight="1">
      <c r="B246" s="143" t="s">
        <v>427</v>
      </c>
    </row>
    <row r="247" spans="2:2" ht="12.75" customHeight="1">
      <c r="B247" s="143" t="s">
        <v>428</v>
      </c>
    </row>
    <row r="248" spans="2:2" ht="12.75" customHeight="1">
      <c r="B248" s="143" t="s">
        <v>429</v>
      </c>
    </row>
    <row r="249" spans="2:2" ht="12.75" customHeight="1">
      <c r="B249" s="143" t="s">
        <v>430</v>
      </c>
    </row>
    <row r="250" spans="2:2" ht="12.75" customHeight="1">
      <c r="B250" s="143" t="s">
        <v>431</v>
      </c>
    </row>
    <row r="251" spans="2:2" ht="12.75" customHeight="1">
      <c r="B251" s="143" t="s">
        <v>432</v>
      </c>
    </row>
    <row r="252" spans="2:2" ht="12.75" customHeight="1">
      <c r="B252" s="143" t="s">
        <v>433</v>
      </c>
    </row>
    <row r="253" spans="2:2" ht="12.75" customHeight="1">
      <c r="B253" s="143" t="s">
        <v>434</v>
      </c>
    </row>
    <row r="254" spans="2:2" ht="12.75" customHeight="1">
      <c r="B254" s="143" t="s">
        <v>435</v>
      </c>
    </row>
    <row r="255" spans="2:2" ht="12.75" customHeight="1">
      <c r="B255" s="143" t="s">
        <v>436</v>
      </c>
    </row>
    <row r="256" spans="2:2" ht="12.75" customHeight="1">
      <c r="B256" s="143" t="s">
        <v>437</v>
      </c>
    </row>
    <row r="257" spans="2:2" ht="12.75" customHeight="1">
      <c r="B257" s="143" t="s">
        <v>438</v>
      </c>
    </row>
    <row r="258" spans="2:2" ht="12.75" customHeight="1">
      <c r="B258" s="143" t="s">
        <v>439</v>
      </c>
    </row>
    <row r="259" spans="2:2" ht="12.75" customHeight="1">
      <c r="B259" s="143" t="s">
        <v>440</v>
      </c>
    </row>
    <row r="260" spans="2:2" ht="12.75" customHeight="1">
      <c r="B260" s="143" t="s">
        <v>441</v>
      </c>
    </row>
    <row r="261" spans="2:2" ht="12.75" customHeight="1">
      <c r="B261" s="143" t="s">
        <v>442</v>
      </c>
    </row>
    <row r="262" spans="2:2" ht="12.75" customHeight="1">
      <c r="B262" s="143" t="s">
        <v>443</v>
      </c>
    </row>
    <row r="263" spans="2:2" ht="12.75" customHeight="1">
      <c r="B263" s="143" t="s">
        <v>444</v>
      </c>
    </row>
    <row r="264" spans="2:2" ht="12.75" customHeight="1">
      <c r="B264" s="143" t="s">
        <v>445</v>
      </c>
    </row>
    <row r="265" spans="2:2" ht="12.75" customHeight="1">
      <c r="B265" s="143" t="s">
        <v>446</v>
      </c>
    </row>
    <row r="266" spans="2:2" ht="12.75" customHeight="1">
      <c r="B266" s="143" t="s">
        <v>447</v>
      </c>
    </row>
    <row r="267" spans="2:2" ht="12.75" customHeight="1">
      <c r="B267" s="143" t="s">
        <v>448</v>
      </c>
    </row>
    <row r="268" spans="2:2" ht="12.75" customHeight="1">
      <c r="B268" s="143" t="s">
        <v>449</v>
      </c>
    </row>
    <row r="269" spans="2:2" ht="12.75" customHeight="1">
      <c r="B269" s="143" t="s">
        <v>450</v>
      </c>
    </row>
    <row r="270" spans="2:2" ht="12.75" customHeight="1">
      <c r="B270" s="143" t="s">
        <v>451</v>
      </c>
    </row>
    <row r="271" spans="2:2" ht="12.75" customHeight="1">
      <c r="B271" s="143" t="s">
        <v>452</v>
      </c>
    </row>
    <row r="272" spans="2:2" ht="12.75" customHeight="1">
      <c r="B272" s="143" t="s">
        <v>453</v>
      </c>
    </row>
    <row r="273" spans="2:2" ht="12.75" customHeight="1">
      <c r="B273" s="143" t="s">
        <v>454</v>
      </c>
    </row>
    <row r="274" spans="2:2" ht="12.75" customHeight="1">
      <c r="B274" s="143" t="s">
        <v>455</v>
      </c>
    </row>
    <row r="275" spans="2:2" ht="12.75" customHeight="1">
      <c r="B275" s="143" t="s">
        <v>456</v>
      </c>
    </row>
    <row r="276" spans="2:2" ht="12.75" customHeight="1">
      <c r="B276" s="143" t="s">
        <v>457</v>
      </c>
    </row>
    <row r="277" spans="2:2" ht="12.75" customHeight="1">
      <c r="B277" s="143" t="s">
        <v>458</v>
      </c>
    </row>
    <row r="278" spans="2:2" ht="12.75" customHeight="1">
      <c r="B278" s="143" t="s">
        <v>459</v>
      </c>
    </row>
    <row r="279" spans="2:2" ht="12.75" customHeight="1">
      <c r="B279" s="143" t="s">
        <v>460</v>
      </c>
    </row>
    <row r="280" spans="2:2" ht="12.75" customHeight="1">
      <c r="B280" s="143" t="s">
        <v>461</v>
      </c>
    </row>
    <row r="281" spans="2:2" ht="12.75" customHeight="1">
      <c r="B281" s="143" t="s">
        <v>462</v>
      </c>
    </row>
    <row r="282" spans="2:2" ht="12.75" customHeight="1">
      <c r="B282" s="143" t="s">
        <v>463</v>
      </c>
    </row>
    <row r="283" spans="2:2" ht="12.75" customHeight="1">
      <c r="B283" s="143" t="s">
        <v>464</v>
      </c>
    </row>
    <row r="284" spans="2:2" ht="12.75" customHeight="1">
      <c r="B284" s="143" t="s">
        <v>465</v>
      </c>
    </row>
    <row r="285" spans="2:2" ht="12.75" customHeight="1">
      <c r="B285" s="143" t="s">
        <v>466</v>
      </c>
    </row>
    <row r="286" spans="2:2" ht="12.75" customHeight="1">
      <c r="B286" s="143" t="s">
        <v>467</v>
      </c>
    </row>
    <row r="287" spans="2:2" ht="12.75" customHeight="1">
      <c r="B287" s="143" t="s">
        <v>468</v>
      </c>
    </row>
    <row r="288" spans="2:2" ht="12.75" customHeight="1">
      <c r="B288" s="143" t="s">
        <v>469</v>
      </c>
    </row>
    <row r="289" spans="2:2" ht="12.75" customHeight="1">
      <c r="B289" s="143" t="s">
        <v>470</v>
      </c>
    </row>
    <row r="290" spans="2:2" ht="12.75" customHeight="1">
      <c r="B290" s="143" t="s">
        <v>471</v>
      </c>
    </row>
    <row r="291" spans="2:2" ht="12.75" customHeight="1">
      <c r="B291" s="143" t="s">
        <v>472</v>
      </c>
    </row>
    <row r="292" spans="2:2" ht="12.75" customHeight="1">
      <c r="B292" s="143" t="s">
        <v>473</v>
      </c>
    </row>
    <row r="293" spans="2:2" ht="12.75" customHeight="1">
      <c r="B293" s="143" t="s">
        <v>474</v>
      </c>
    </row>
    <row r="294" spans="2:2" ht="12.75" customHeight="1">
      <c r="B294" s="143" t="s">
        <v>475</v>
      </c>
    </row>
    <row r="295" spans="2:2" ht="12.75" customHeight="1">
      <c r="B295" s="143" t="s">
        <v>476</v>
      </c>
    </row>
    <row r="296" spans="2:2" ht="12.75" customHeight="1">
      <c r="B296" s="143" t="s">
        <v>477</v>
      </c>
    </row>
    <row r="297" spans="2:2" ht="12.75" customHeight="1">
      <c r="B297" s="143" t="s">
        <v>478</v>
      </c>
    </row>
    <row r="298" spans="2:2" ht="12.75" customHeight="1">
      <c r="B298" s="143" t="s">
        <v>479</v>
      </c>
    </row>
    <row r="299" spans="2:2" ht="12.75" customHeight="1">
      <c r="B299" s="143" t="s">
        <v>480</v>
      </c>
    </row>
    <row r="300" spans="2:2" ht="12.75" customHeight="1">
      <c r="B300" s="143" t="s">
        <v>481</v>
      </c>
    </row>
    <row r="301" spans="2:2" ht="12.75" customHeight="1">
      <c r="B301" s="143" t="s">
        <v>482</v>
      </c>
    </row>
    <row r="302" spans="2:2" ht="12.75" customHeight="1">
      <c r="B302" s="143" t="s">
        <v>483</v>
      </c>
    </row>
    <row r="303" spans="2:2" ht="12.75" customHeight="1">
      <c r="B303" s="143" t="s">
        <v>484</v>
      </c>
    </row>
    <row r="304" spans="2:2" ht="12.75" customHeight="1">
      <c r="B304" s="143" t="s">
        <v>485</v>
      </c>
    </row>
    <row r="305" spans="2:2" ht="12.75" customHeight="1">
      <c r="B305" s="143" t="s">
        <v>486</v>
      </c>
    </row>
    <row r="306" spans="2:2" ht="12.75" customHeight="1">
      <c r="B306" s="143" t="s">
        <v>487</v>
      </c>
    </row>
    <row r="307" spans="2:2" ht="12.75" customHeight="1">
      <c r="B307" s="143" t="s">
        <v>488</v>
      </c>
    </row>
    <row r="308" spans="2:2" ht="12.75" customHeight="1">
      <c r="B308" s="143" t="s">
        <v>489</v>
      </c>
    </row>
    <row r="309" spans="2:2" ht="12.75" customHeight="1">
      <c r="B309" s="143" t="s">
        <v>490</v>
      </c>
    </row>
    <row r="310" spans="2:2" ht="12.75" customHeight="1">
      <c r="B310" s="143" t="s">
        <v>491</v>
      </c>
    </row>
    <row r="311" spans="2:2" ht="12.75" customHeight="1">
      <c r="B311" s="143" t="s">
        <v>492</v>
      </c>
    </row>
    <row r="312" spans="2:2" ht="12.75" customHeight="1">
      <c r="B312" s="143" t="s">
        <v>493</v>
      </c>
    </row>
    <row r="313" spans="2:2" ht="12.75" customHeight="1">
      <c r="B313" s="143" t="s">
        <v>494</v>
      </c>
    </row>
    <row r="314" spans="2:2" ht="12.75" customHeight="1">
      <c r="B314" s="143" t="s">
        <v>495</v>
      </c>
    </row>
    <row r="315" spans="2:2" ht="12.75" customHeight="1">
      <c r="B315" s="143" t="s">
        <v>496</v>
      </c>
    </row>
    <row r="316" spans="2:2" ht="12.75" customHeight="1">
      <c r="B316" s="143" t="s">
        <v>497</v>
      </c>
    </row>
    <row r="317" spans="2:2" ht="12.75" customHeight="1">
      <c r="B317" s="143" t="s">
        <v>498</v>
      </c>
    </row>
    <row r="318" spans="2:2" ht="12.75" customHeight="1">
      <c r="B318" s="143" t="s">
        <v>499</v>
      </c>
    </row>
    <row r="319" spans="2:2" ht="12.75" customHeight="1">
      <c r="B319" s="143" t="s">
        <v>500</v>
      </c>
    </row>
    <row r="320" spans="2:2" ht="12.75" customHeight="1">
      <c r="B320" s="143" t="s">
        <v>501</v>
      </c>
    </row>
    <row r="321" spans="2:2" ht="12.75" customHeight="1">
      <c r="B321" s="143" t="s">
        <v>502</v>
      </c>
    </row>
    <row r="322" spans="2:2" ht="12.75" customHeight="1">
      <c r="B322" s="143" t="s">
        <v>503</v>
      </c>
    </row>
    <row r="323" spans="2:2" ht="12.75" customHeight="1">
      <c r="B323" s="143" t="s">
        <v>504</v>
      </c>
    </row>
    <row r="324" spans="2:2" ht="12.75" customHeight="1">
      <c r="B324" s="143" t="s">
        <v>505</v>
      </c>
    </row>
    <row r="325" spans="2:2" ht="12.75" customHeight="1">
      <c r="B325" s="143" t="s">
        <v>506</v>
      </c>
    </row>
    <row r="326" spans="2:2" ht="15" customHeight="1">
      <c r="B326" s="143" t="s">
        <v>507</v>
      </c>
    </row>
    <row r="327" spans="2:2" ht="15" customHeight="1">
      <c r="B327" s="143" t="s">
        <v>508</v>
      </c>
    </row>
    <row r="328" spans="2:2" ht="15" customHeight="1">
      <c r="B328" s="143" t="s">
        <v>509</v>
      </c>
    </row>
    <row r="329" spans="2:2" ht="15" customHeight="1">
      <c r="B329" s="143" t="s">
        <v>510</v>
      </c>
    </row>
    <row r="330" spans="2:2" ht="15" customHeight="1">
      <c r="B330" s="143" t="s">
        <v>511</v>
      </c>
    </row>
    <row r="331" spans="2:2" ht="15" customHeight="1">
      <c r="B331" s="143" t="s">
        <v>512</v>
      </c>
    </row>
    <row r="332" spans="2:2" ht="15" customHeight="1">
      <c r="B332" s="143" t="s">
        <v>513</v>
      </c>
    </row>
    <row r="333" spans="2:2" ht="15" customHeight="1">
      <c r="B333" s="143" t="s">
        <v>514</v>
      </c>
    </row>
    <row r="334" spans="2:2" ht="15" customHeight="1">
      <c r="B334" s="143" t="s">
        <v>515</v>
      </c>
    </row>
    <row r="335" spans="2:2" ht="26.25" customHeight="1">
      <c r="B335" s="143" t="s">
        <v>516</v>
      </c>
    </row>
    <row r="336" spans="2:2" ht="15" customHeight="1">
      <c r="B336" s="143" t="s">
        <v>517</v>
      </c>
    </row>
    <row r="337" spans="2:2" ht="15" customHeight="1">
      <c r="B337" s="143" t="s">
        <v>518</v>
      </c>
    </row>
    <row r="338" spans="2:2" ht="15" customHeight="1">
      <c r="B338" s="143" t="s">
        <v>519</v>
      </c>
    </row>
    <row r="339" spans="2:2" ht="15" customHeight="1">
      <c r="B339" s="143" t="s">
        <v>520</v>
      </c>
    </row>
    <row r="340" spans="2:2" ht="15" customHeight="1">
      <c r="B340" s="143" t="s">
        <v>521</v>
      </c>
    </row>
    <row r="341" spans="2:2" ht="15" customHeight="1">
      <c r="B341" s="143" t="s">
        <v>522</v>
      </c>
    </row>
    <row r="342" spans="2:2" ht="15" customHeight="1">
      <c r="B342" s="143" t="s">
        <v>523</v>
      </c>
    </row>
    <row r="343" spans="2:2" ht="15" customHeight="1">
      <c r="B343" s="143" t="s">
        <v>524</v>
      </c>
    </row>
    <row r="344" spans="2:2" ht="15" customHeight="1">
      <c r="B344" s="143" t="s">
        <v>525</v>
      </c>
    </row>
    <row r="345" spans="2:2" ht="15" customHeight="1">
      <c r="B345" s="143" t="s">
        <v>526</v>
      </c>
    </row>
    <row r="346" spans="2:2" ht="15" customHeight="1">
      <c r="B346" s="143" t="s">
        <v>527</v>
      </c>
    </row>
    <row r="347" spans="2:2" ht="15" customHeight="1">
      <c r="B347" s="143" t="s">
        <v>528</v>
      </c>
    </row>
    <row r="348" spans="2:2" ht="15" customHeight="1">
      <c r="B348" s="143" t="s">
        <v>529</v>
      </c>
    </row>
    <row r="349" spans="2:2" ht="15" customHeight="1">
      <c r="B349" s="143" t="s">
        <v>530</v>
      </c>
    </row>
    <row r="350" spans="2:2" ht="15" customHeight="1">
      <c r="B350" s="143" t="s">
        <v>531</v>
      </c>
    </row>
    <row r="351" spans="2:2" ht="15" customHeight="1">
      <c r="B351" s="143" t="s">
        <v>532</v>
      </c>
    </row>
    <row r="352" spans="2:2" ht="15" customHeight="1">
      <c r="B352" s="143" t="s">
        <v>533</v>
      </c>
    </row>
    <row r="353" spans="2:2" ht="15" customHeight="1">
      <c r="B353" s="143" t="s">
        <v>534</v>
      </c>
    </row>
    <row r="354" spans="2:2" ht="15" customHeight="1">
      <c r="B354" s="143" t="s">
        <v>535</v>
      </c>
    </row>
    <row r="355" spans="2:2" ht="15" customHeight="1">
      <c r="B355" s="143" t="s">
        <v>536</v>
      </c>
    </row>
    <row r="356" spans="2:2" ht="15" customHeight="1">
      <c r="B356" s="143" t="s">
        <v>537</v>
      </c>
    </row>
    <row r="357" spans="2:2" ht="15" customHeight="1">
      <c r="B357" s="143" t="s">
        <v>538</v>
      </c>
    </row>
    <row r="358" spans="2:2" ht="15" customHeight="1">
      <c r="B358" s="143" t="s">
        <v>539</v>
      </c>
    </row>
    <row r="359" spans="2:2" ht="26.25" customHeight="1">
      <c r="B359" s="143" t="s">
        <v>540</v>
      </c>
    </row>
    <row r="360" spans="2:2" ht="15" customHeight="1">
      <c r="B360" s="143" t="s">
        <v>541</v>
      </c>
    </row>
    <row r="361" spans="2:2" ht="15" customHeight="1">
      <c r="B361" s="143" t="s">
        <v>542</v>
      </c>
    </row>
    <row r="362" spans="2:2" ht="15" customHeight="1">
      <c r="B362" s="143" t="s">
        <v>543</v>
      </c>
    </row>
    <row r="363" spans="2:2" ht="15" customHeight="1">
      <c r="B363" s="143" t="s">
        <v>544</v>
      </c>
    </row>
    <row r="364" spans="2:2" ht="15" customHeight="1">
      <c r="B364" s="143" t="s">
        <v>545</v>
      </c>
    </row>
    <row r="365" spans="2:2" ht="15" customHeight="1">
      <c r="B365" s="143" t="s">
        <v>546</v>
      </c>
    </row>
    <row r="366" spans="2:2" ht="15" customHeight="1">
      <c r="B366" s="143" t="s">
        <v>547</v>
      </c>
    </row>
    <row r="367" spans="2:2" ht="15" customHeight="1">
      <c r="B367" s="143" t="s">
        <v>548</v>
      </c>
    </row>
    <row r="368" spans="2:2" ht="15" customHeight="1">
      <c r="B368" s="143" t="s">
        <v>549</v>
      </c>
    </row>
    <row r="369" spans="2:2" ht="15" customHeight="1">
      <c r="B369" s="143" t="s">
        <v>550</v>
      </c>
    </row>
    <row r="370" spans="2:2" ht="15" customHeight="1">
      <c r="B370" s="143" t="s">
        <v>551</v>
      </c>
    </row>
    <row r="371" spans="2:2" ht="15" customHeight="1">
      <c r="B371" s="143" t="s">
        <v>552</v>
      </c>
    </row>
    <row r="372" spans="2:2" ht="15" customHeight="1">
      <c r="B372" s="143" t="s">
        <v>553</v>
      </c>
    </row>
    <row r="373" spans="2:2" ht="15" customHeight="1">
      <c r="B373" s="143" t="s">
        <v>554</v>
      </c>
    </row>
    <row r="374" spans="2:2" ht="15" customHeight="1">
      <c r="B374" s="143" t="s">
        <v>555</v>
      </c>
    </row>
    <row r="375" spans="2:2" ht="15" customHeight="1">
      <c r="B375" s="143" t="s">
        <v>556</v>
      </c>
    </row>
    <row r="376" spans="2:2" ht="15" customHeight="1">
      <c r="B376" s="143" t="s">
        <v>557</v>
      </c>
    </row>
    <row r="377" spans="2:2" ht="15" customHeight="1">
      <c r="B377" s="143" t="s">
        <v>558</v>
      </c>
    </row>
    <row r="378" spans="2:2" ht="15" customHeight="1">
      <c r="B378" s="143" t="s">
        <v>559</v>
      </c>
    </row>
    <row r="379" spans="2:2" ht="15" customHeight="1">
      <c r="B379" s="143" t="s">
        <v>560</v>
      </c>
    </row>
    <row r="380" spans="2:2" ht="15" customHeight="1">
      <c r="B380" s="143" t="s">
        <v>561</v>
      </c>
    </row>
    <row r="381" spans="2:2" ht="15" customHeight="1">
      <c r="B381" s="143" t="s">
        <v>562</v>
      </c>
    </row>
    <row r="382" spans="2:2" ht="15" customHeight="1">
      <c r="B382" s="143" t="s">
        <v>563</v>
      </c>
    </row>
    <row r="383" spans="2:2" ht="15" customHeight="1">
      <c r="B383" s="143" t="s">
        <v>564</v>
      </c>
    </row>
    <row r="384" spans="2:2" ht="15" customHeight="1">
      <c r="B384" s="143" t="s">
        <v>565</v>
      </c>
    </row>
    <row r="385" spans="2:2" ht="15" customHeight="1">
      <c r="B385" s="143" t="s">
        <v>566</v>
      </c>
    </row>
    <row r="386" spans="2:2" ht="15" customHeight="1">
      <c r="B386" s="143" t="s">
        <v>567</v>
      </c>
    </row>
    <row r="387" spans="2:2" ht="15" customHeight="1">
      <c r="B387" s="143" t="s">
        <v>568</v>
      </c>
    </row>
    <row r="388" spans="2:2" ht="15" customHeight="1">
      <c r="B388" s="143" t="s">
        <v>569</v>
      </c>
    </row>
    <row r="389" spans="2:2" ht="15" customHeight="1">
      <c r="B389" s="143" t="s">
        <v>570</v>
      </c>
    </row>
    <row r="390" spans="2:2" ht="15" customHeight="1">
      <c r="B390" s="143" t="s">
        <v>571</v>
      </c>
    </row>
    <row r="391" spans="2:2" ht="15" customHeight="1">
      <c r="B391" s="143" t="s">
        <v>572</v>
      </c>
    </row>
    <row r="392" spans="2:2" ht="15" customHeight="1">
      <c r="B392" s="143" t="s">
        <v>573</v>
      </c>
    </row>
    <row r="393" spans="2:2" ht="15" customHeight="1">
      <c r="B393" s="143" t="s">
        <v>574</v>
      </c>
    </row>
    <row r="394" spans="2:2" ht="15" customHeight="1">
      <c r="B394" s="143" t="s">
        <v>575</v>
      </c>
    </row>
    <row r="395" spans="2:2" ht="15" customHeight="1">
      <c r="B395" s="143" t="s">
        <v>576</v>
      </c>
    </row>
    <row r="396" spans="2:2" ht="15" customHeight="1">
      <c r="B396" s="143" t="s">
        <v>577</v>
      </c>
    </row>
    <row r="397" spans="2:2" ht="15" customHeight="1">
      <c r="B397" s="143" t="s">
        <v>578</v>
      </c>
    </row>
    <row r="398" spans="2:2" ht="15" customHeight="1">
      <c r="B398" s="143" t="s">
        <v>579</v>
      </c>
    </row>
    <row r="399" spans="2:2" ht="15" customHeight="1">
      <c r="B399" s="143" t="s">
        <v>580</v>
      </c>
    </row>
    <row r="400" spans="2:2" ht="15" customHeight="1">
      <c r="B400" s="143" t="s">
        <v>581</v>
      </c>
    </row>
    <row r="401" spans="2:2" ht="15" customHeight="1">
      <c r="B401" s="143" t="s">
        <v>582</v>
      </c>
    </row>
    <row r="402" spans="2:2" ht="15" customHeight="1">
      <c r="B402" s="143" t="s">
        <v>583</v>
      </c>
    </row>
    <row r="403" spans="2:2" ht="15" customHeight="1">
      <c r="B403" s="143" t="s">
        <v>584</v>
      </c>
    </row>
    <row r="404" spans="2:2" ht="15" customHeight="1">
      <c r="B404" s="143" t="s">
        <v>585</v>
      </c>
    </row>
    <row r="405" spans="2:2" ht="15" customHeight="1">
      <c r="B405" s="143" t="s">
        <v>586</v>
      </c>
    </row>
    <row r="406" spans="2:2" ht="15" customHeight="1">
      <c r="B406" s="143" t="s">
        <v>587</v>
      </c>
    </row>
    <row r="407" spans="2:2" ht="15" customHeight="1">
      <c r="B407" s="143" t="s">
        <v>588</v>
      </c>
    </row>
    <row r="408" spans="2:2" ht="15" customHeight="1">
      <c r="B408" s="143" t="s">
        <v>589</v>
      </c>
    </row>
    <row r="409" spans="2:2" ht="15" customHeight="1">
      <c r="B409" s="143" t="s">
        <v>590</v>
      </c>
    </row>
    <row r="410" spans="2:2" ht="15" customHeight="1">
      <c r="B410" s="143" t="s">
        <v>591</v>
      </c>
    </row>
    <row r="411" spans="2:2" ht="15" customHeight="1">
      <c r="B411" s="143" t="s">
        <v>592</v>
      </c>
    </row>
    <row r="412" spans="2:2" ht="15" customHeight="1">
      <c r="B412" s="143" t="s">
        <v>593</v>
      </c>
    </row>
    <row r="413" spans="2:2" ht="15" customHeight="1">
      <c r="B413" s="143" t="s">
        <v>594</v>
      </c>
    </row>
    <row r="414" spans="2:2" ht="15" customHeight="1">
      <c r="B414" s="143" t="s">
        <v>595</v>
      </c>
    </row>
    <row r="415" spans="2:2" ht="15" customHeight="1">
      <c r="B415" s="143" t="s">
        <v>596</v>
      </c>
    </row>
    <row r="416" spans="2:2" ht="15" customHeight="1">
      <c r="B416" s="143" t="s">
        <v>597</v>
      </c>
    </row>
    <row r="417" spans="2:2" ht="15" customHeight="1">
      <c r="B417" s="143" t="s">
        <v>598</v>
      </c>
    </row>
    <row r="418" spans="2:2" ht="15" customHeight="1">
      <c r="B418" s="143" t="s">
        <v>599</v>
      </c>
    </row>
    <row r="419" spans="2:2" ht="15" customHeight="1">
      <c r="B419" s="143" t="s">
        <v>600</v>
      </c>
    </row>
    <row r="420" spans="2:2" ht="15" customHeight="1">
      <c r="B420" s="143" t="s">
        <v>601</v>
      </c>
    </row>
    <row r="421" spans="2:2" ht="15" customHeight="1">
      <c r="B421" s="143" t="s">
        <v>602</v>
      </c>
    </row>
    <row r="422" spans="2:2" ht="15" customHeight="1">
      <c r="B422" s="143" t="s">
        <v>603</v>
      </c>
    </row>
    <row r="423" spans="2:2" ht="15" customHeight="1">
      <c r="B423" s="143" t="s">
        <v>604</v>
      </c>
    </row>
    <row r="424" spans="2:2" ht="15" customHeight="1">
      <c r="B424" s="143" t="s">
        <v>605</v>
      </c>
    </row>
    <row r="425" spans="2:2" ht="15" customHeight="1">
      <c r="B425" s="143" t="s">
        <v>606</v>
      </c>
    </row>
    <row r="426" spans="2:2" ht="15" customHeight="1">
      <c r="B426" s="143" t="s">
        <v>607</v>
      </c>
    </row>
    <row r="427" spans="2:2" ht="15" customHeight="1">
      <c r="B427" s="143" t="s">
        <v>608</v>
      </c>
    </row>
    <row r="428" spans="2:2" ht="15" customHeight="1">
      <c r="B428" s="143" t="s">
        <v>609</v>
      </c>
    </row>
    <row r="429" spans="2:2" ht="15" customHeight="1">
      <c r="B429" s="143" t="s">
        <v>610</v>
      </c>
    </row>
    <row r="430" spans="2:2" ht="15" customHeight="1">
      <c r="B430" s="143" t="s">
        <v>611</v>
      </c>
    </row>
    <row r="431" spans="2:2" ht="15" customHeight="1">
      <c r="B431" s="143" t="s">
        <v>612</v>
      </c>
    </row>
    <row r="432" spans="2:2" ht="15" customHeight="1">
      <c r="B432" s="143" t="s">
        <v>613</v>
      </c>
    </row>
    <row r="433" spans="2:2" ht="15" customHeight="1">
      <c r="B433" s="143" t="s">
        <v>614</v>
      </c>
    </row>
    <row r="434" spans="2:2" ht="15" customHeight="1">
      <c r="B434" s="143" t="s">
        <v>615</v>
      </c>
    </row>
    <row r="435" spans="2:2" ht="15" customHeight="1">
      <c r="B435" s="143" t="s">
        <v>616</v>
      </c>
    </row>
    <row r="436" spans="2:2" ht="15" customHeight="1">
      <c r="B436" s="143" t="s">
        <v>617</v>
      </c>
    </row>
    <row r="437" spans="2:2" ht="15" customHeight="1">
      <c r="B437" s="143" t="s">
        <v>618</v>
      </c>
    </row>
    <row r="438" spans="2:2" ht="15" customHeight="1">
      <c r="B438" s="143" t="s">
        <v>619</v>
      </c>
    </row>
    <row r="439" spans="2:2" ht="15" customHeight="1">
      <c r="B439" s="143" t="s">
        <v>620</v>
      </c>
    </row>
    <row r="440" spans="2:2" ht="15" customHeight="1">
      <c r="B440" s="143" t="s">
        <v>621</v>
      </c>
    </row>
    <row r="441" spans="2:2" ht="15" customHeight="1">
      <c r="B441" s="143" t="s">
        <v>622</v>
      </c>
    </row>
    <row r="442" spans="2:2" ht="15" customHeight="1">
      <c r="B442" s="143" t="s">
        <v>623</v>
      </c>
    </row>
    <row r="443" spans="2:2" ht="15" customHeight="1">
      <c r="B443" s="143" t="s">
        <v>624</v>
      </c>
    </row>
    <row r="444" spans="2:2" ht="15" customHeight="1">
      <c r="B444" s="143" t="s">
        <v>625</v>
      </c>
    </row>
    <row r="445" spans="2:2" ht="15" customHeight="1">
      <c r="B445" s="143" t="s">
        <v>626</v>
      </c>
    </row>
    <row r="446" spans="2:2" ht="15" customHeight="1">
      <c r="B446" s="143" t="s">
        <v>627</v>
      </c>
    </row>
    <row r="447" spans="2:2" ht="15" customHeight="1">
      <c r="B447" s="143" t="s">
        <v>628</v>
      </c>
    </row>
    <row r="448" spans="2:2" ht="15" customHeight="1">
      <c r="B448" s="143" t="s">
        <v>629</v>
      </c>
    </row>
    <row r="449" spans="2:2" ht="15" customHeight="1">
      <c r="B449" s="143" t="s">
        <v>630</v>
      </c>
    </row>
    <row r="450" spans="2:2" ht="15" customHeight="1">
      <c r="B450" s="143" t="s">
        <v>631</v>
      </c>
    </row>
    <row r="451" spans="2:2" ht="15" customHeight="1">
      <c r="B451" s="143" t="s">
        <v>632</v>
      </c>
    </row>
    <row r="452" spans="2:2" ht="15" customHeight="1">
      <c r="B452" s="143" t="s">
        <v>633</v>
      </c>
    </row>
    <row r="453" spans="2:2" ht="15" customHeight="1">
      <c r="B453" s="143" t="s">
        <v>634</v>
      </c>
    </row>
    <row r="454" spans="2:2" ht="15" customHeight="1">
      <c r="B454" s="143" t="s">
        <v>635</v>
      </c>
    </row>
    <row r="455" spans="2:2" ht="15" customHeight="1">
      <c r="B455" s="143" t="s">
        <v>636</v>
      </c>
    </row>
    <row r="456" spans="2:2" ht="15" customHeight="1">
      <c r="B456" s="143" t="s">
        <v>637</v>
      </c>
    </row>
    <row r="457" spans="2:2" ht="15" customHeight="1">
      <c r="B457" s="143" t="s">
        <v>638</v>
      </c>
    </row>
    <row r="458" spans="2:2" ht="15" customHeight="1">
      <c r="B458" s="143" t="s">
        <v>639</v>
      </c>
    </row>
    <row r="459" spans="2:2" ht="15" customHeight="1">
      <c r="B459" s="143" t="s">
        <v>640</v>
      </c>
    </row>
    <row r="460" spans="2:2" ht="15" customHeight="1">
      <c r="B460" s="143" t="s">
        <v>641</v>
      </c>
    </row>
    <row r="461" spans="2:2" ht="15" customHeight="1">
      <c r="B461" s="143" t="s">
        <v>642</v>
      </c>
    </row>
    <row r="462" spans="2:2" ht="15" customHeight="1">
      <c r="B462" s="143" t="s">
        <v>643</v>
      </c>
    </row>
    <row r="463" spans="2:2" ht="15" customHeight="1">
      <c r="B463" s="143" t="s">
        <v>644</v>
      </c>
    </row>
    <row r="464" spans="2:2" ht="15" customHeight="1">
      <c r="B464" s="143" t="s">
        <v>645</v>
      </c>
    </row>
    <row r="465" spans="2:2" ht="15" customHeight="1">
      <c r="B465" s="143" t="s">
        <v>646</v>
      </c>
    </row>
    <row r="466" spans="2:2" ht="15" customHeight="1">
      <c r="B466" s="143" t="s">
        <v>647</v>
      </c>
    </row>
    <row r="467" spans="2:2" ht="15" customHeight="1">
      <c r="B467" s="143" t="s">
        <v>648</v>
      </c>
    </row>
    <row r="468" spans="2:2" ht="15" customHeight="1">
      <c r="B468" s="143" t="s">
        <v>649</v>
      </c>
    </row>
    <row r="469" spans="2:2" ht="15" customHeight="1">
      <c r="B469" s="143" t="s">
        <v>650</v>
      </c>
    </row>
    <row r="470" spans="2:2" ht="15" customHeight="1">
      <c r="B470" s="143" t="s">
        <v>651</v>
      </c>
    </row>
    <row r="471" spans="2:2" ht="15" customHeight="1">
      <c r="B471" s="143" t="s">
        <v>652</v>
      </c>
    </row>
    <row r="472" spans="2:2" ht="15" customHeight="1">
      <c r="B472" s="143" t="s">
        <v>653</v>
      </c>
    </row>
    <row r="473" spans="2:2" ht="15" customHeight="1">
      <c r="B473" s="143" t="s">
        <v>654</v>
      </c>
    </row>
    <row r="474" spans="2:2" ht="15" customHeight="1">
      <c r="B474" s="143" t="s">
        <v>655</v>
      </c>
    </row>
    <row r="475" spans="2:2" ht="15" customHeight="1">
      <c r="B475" s="143" t="s">
        <v>656</v>
      </c>
    </row>
    <row r="476" spans="2:2" ht="26.25" customHeight="1">
      <c r="B476" s="143" t="s">
        <v>657</v>
      </c>
    </row>
    <row r="477" spans="2:2" ht="15" customHeight="1">
      <c r="B477" s="143" t="s">
        <v>658</v>
      </c>
    </row>
    <row r="478" spans="2:2" ht="26.25" customHeight="1">
      <c r="B478" s="143" t="s">
        <v>659</v>
      </c>
    </row>
    <row r="479" spans="2:2" ht="15" customHeight="1">
      <c r="B479" s="143" t="s">
        <v>660</v>
      </c>
    </row>
    <row r="480" spans="2:2" ht="15" customHeight="1">
      <c r="B480" s="143" t="s">
        <v>661</v>
      </c>
    </row>
    <row r="481" spans="2:2" ht="15" customHeight="1">
      <c r="B481" s="143" t="s">
        <v>662</v>
      </c>
    </row>
    <row r="482" spans="2:2" ht="15" customHeight="1">
      <c r="B482" s="143" t="s">
        <v>663</v>
      </c>
    </row>
    <row r="483" spans="2:2" ht="15" customHeight="1">
      <c r="B483" s="143" t="s">
        <v>664</v>
      </c>
    </row>
    <row r="484" spans="2:2" ht="26.25" customHeight="1">
      <c r="B484" s="143" t="s">
        <v>665</v>
      </c>
    </row>
    <row r="485" spans="2:2" ht="15" customHeight="1">
      <c r="B485" s="143" t="s">
        <v>666</v>
      </c>
    </row>
    <row r="486" spans="2:2" ht="15" customHeight="1">
      <c r="B486" s="143" t="s">
        <v>667</v>
      </c>
    </row>
    <row r="487" spans="2:2" ht="15" customHeight="1">
      <c r="B487" s="143" t="s">
        <v>668</v>
      </c>
    </row>
    <row r="488" spans="2:2" ht="15" customHeight="1">
      <c r="B488" s="143" t="s">
        <v>669</v>
      </c>
    </row>
    <row r="489" spans="2:2" ht="15" customHeight="1">
      <c r="B489" s="143" t="s">
        <v>670</v>
      </c>
    </row>
    <row r="490" spans="2:2" ht="26.25" customHeight="1">
      <c r="B490" s="143" t="s">
        <v>671</v>
      </c>
    </row>
    <row r="491" spans="2:2" ht="15" customHeight="1">
      <c r="B491" s="143" t="s">
        <v>672</v>
      </c>
    </row>
    <row r="492" spans="2:2" ht="15" customHeight="1">
      <c r="B492" s="143" t="s">
        <v>673</v>
      </c>
    </row>
    <row r="493" spans="2:2" ht="15" customHeight="1">
      <c r="B493" s="143" t="s">
        <v>674</v>
      </c>
    </row>
    <row r="494" spans="2:2" ht="15" customHeight="1">
      <c r="B494" s="143" t="s">
        <v>675</v>
      </c>
    </row>
    <row r="495" spans="2:2" ht="15" customHeight="1">
      <c r="B495" s="143" t="s">
        <v>676</v>
      </c>
    </row>
    <row r="496" spans="2:2" ht="15" customHeight="1">
      <c r="B496" s="143" t="s">
        <v>677</v>
      </c>
    </row>
    <row r="497" spans="2:2" ht="15" customHeight="1">
      <c r="B497" s="143" t="s">
        <v>678</v>
      </c>
    </row>
    <row r="498" spans="2:2" ht="15" customHeight="1">
      <c r="B498" s="143" t="s">
        <v>679</v>
      </c>
    </row>
    <row r="499" spans="2:2" ht="15" customHeight="1">
      <c r="B499" s="143" t="s">
        <v>680</v>
      </c>
    </row>
    <row r="500" spans="2:2" ht="15" customHeight="1">
      <c r="B500" s="143" t="s">
        <v>681</v>
      </c>
    </row>
    <row r="501" spans="2:2" ht="15" customHeight="1">
      <c r="B501" s="143" t="s">
        <v>682</v>
      </c>
    </row>
    <row r="502" spans="2:2" ht="15" customHeight="1">
      <c r="B502" s="143" t="s">
        <v>683</v>
      </c>
    </row>
    <row r="503" spans="2:2" ht="15" customHeight="1">
      <c r="B503" s="143" t="s">
        <v>684</v>
      </c>
    </row>
    <row r="504" spans="2:2" ht="15" customHeight="1">
      <c r="B504" s="143" t="s">
        <v>685</v>
      </c>
    </row>
    <row r="505" spans="2:2" ht="15" customHeight="1">
      <c r="B505" s="143" t="s">
        <v>686</v>
      </c>
    </row>
    <row r="506" spans="2:2" ht="15" customHeight="1">
      <c r="B506" s="143" t="s">
        <v>687</v>
      </c>
    </row>
    <row r="507" spans="2:2" ht="15" customHeight="1">
      <c r="B507" s="143" t="s">
        <v>688</v>
      </c>
    </row>
    <row r="508" spans="2:2" ht="26.25" customHeight="1">
      <c r="B508" s="143" t="s">
        <v>689</v>
      </c>
    </row>
    <row r="509" spans="2:2" ht="15" customHeight="1">
      <c r="B509" s="143" t="s">
        <v>690</v>
      </c>
    </row>
    <row r="510" spans="2:2" ht="15" customHeight="1">
      <c r="B510" s="143" t="s">
        <v>691</v>
      </c>
    </row>
    <row r="511" spans="2:2" ht="15" customHeight="1">
      <c r="B511" s="143" t="s">
        <v>692</v>
      </c>
    </row>
    <row r="512" spans="2:2" ht="15" customHeight="1">
      <c r="B512" s="143" t="s">
        <v>693</v>
      </c>
    </row>
    <row r="513" spans="2:2" ht="15" customHeight="1">
      <c r="B513" s="143" t="s">
        <v>694</v>
      </c>
    </row>
    <row r="514" spans="2:2" ht="15" customHeight="1">
      <c r="B514" s="143" t="s">
        <v>695</v>
      </c>
    </row>
    <row r="515" spans="2:2" ht="15" customHeight="1">
      <c r="B515" s="143" t="s">
        <v>696</v>
      </c>
    </row>
    <row r="516" spans="2:2" ht="15" customHeight="1">
      <c r="B516" s="143" t="s">
        <v>697</v>
      </c>
    </row>
    <row r="517" spans="2:2" ht="15" customHeight="1">
      <c r="B517" s="143" t="s">
        <v>698</v>
      </c>
    </row>
    <row r="518" spans="2:2" ht="15" customHeight="1">
      <c r="B518" s="143" t="s">
        <v>699</v>
      </c>
    </row>
    <row r="519" spans="2:2" ht="26.25" customHeight="1">
      <c r="B519" s="143" t="s">
        <v>700</v>
      </c>
    </row>
    <row r="520" spans="2:2" ht="15" customHeight="1">
      <c r="B520" s="143" t="s">
        <v>701</v>
      </c>
    </row>
    <row r="521" spans="2:2" ht="15" customHeight="1">
      <c r="B521" s="143" t="s">
        <v>702</v>
      </c>
    </row>
    <row r="522" spans="2:2" ht="15" customHeight="1">
      <c r="B522" s="143" t="s">
        <v>703</v>
      </c>
    </row>
    <row r="523" spans="2:2" ht="15" customHeight="1">
      <c r="B523" s="143" t="s">
        <v>704</v>
      </c>
    </row>
    <row r="524" spans="2:2" ht="15" customHeight="1">
      <c r="B524" s="143" t="s">
        <v>705</v>
      </c>
    </row>
    <row r="525" spans="2:2" ht="15" customHeight="1">
      <c r="B525" s="143" t="s">
        <v>706</v>
      </c>
    </row>
    <row r="526" spans="2:2" ht="15" customHeight="1">
      <c r="B526" s="143" t="s">
        <v>707</v>
      </c>
    </row>
    <row r="527" spans="2:2" ht="15" customHeight="1">
      <c r="B527" s="143" t="s">
        <v>708</v>
      </c>
    </row>
    <row r="528" spans="2:2" ht="15" customHeight="1">
      <c r="B528" s="143" t="s">
        <v>709</v>
      </c>
    </row>
    <row r="529" spans="2:2" ht="15" customHeight="1">
      <c r="B529" s="143" t="s">
        <v>710</v>
      </c>
    </row>
    <row r="530" spans="2:2" ht="15" customHeight="1">
      <c r="B530" s="143" t="s">
        <v>711</v>
      </c>
    </row>
    <row r="531" spans="2:2" ht="15" customHeight="1">
      <c r="B531" s="143" t="s">
        <v>712</v>
      </c>
    </row>
    <row r="532" spans="2:2" ht="15" customHeight="1">
      <c r="B532" s="143" t="s">
        <v>713</v>
      </c>
    </row>
    <row r="533" spans="2:2" ht="26.25" customHeight="1">
      <c r="B533" s="143" t="s">
        <v>714</v>
      </c>
    </row>
    <row r="534" spans="2:2" ht="15" customHeight="1">
      <c r="B534" s="143" t="s">
        <v>715</v>
      </c>
    </row>
    <row r="535" spans="2:2" ht="15" customHeight="1">
      <c r="B535" s="143" t="s">
        <v>716</v>
      </c>
    </row>
    <row r="536" spans="2:2" ht="15" customHeight="1">
      <c r="B536" s="143" t="s">
        <v>717</v>
      </c>
    </row>
    <row r="537" spans="2:2" ht="15" customHeight="1">
      <c r="B537" s="143" t="s">
        <v>718</v>
      </c>
    </row>
    <row r="538" spans="2:2" ht="15" customHeight="1">
      <c r="B538" s="143" t="s">
        <v>719</v>
      </c>
    </row>
    <row r="539" spans="2:2" ht="15" customHeight="1">
      <c r="B539" s="143" t="s">
        <v>720</v>
      </c>
    </row>
    <row r="540" spans="2:2" ht="15" customHeight="1">
      <c r="B540" s="143" t="s">
        <v>721</v>
      </c>
    </row>
    <row r="541" spans="2:2" ht="15" customHeight="1">
      <c r="B541" s="143" t="s">
        <v>722</v>
      </c>
    </row>
    <row r="542" spans="2:2" ht="15" customHeight="1">
      <c r="B542" s="143" t="s">
        <v>723</v>
      </c>
    </row>
    <row r="543" spans="2:2" ht="15" customHeight="1">
      <c r="B543" s="143" t="s">
        <v>724</v>
      </c>
    </row>
    <row r="544" spans="2:2" ht="15" customHeight="1">
      <c r="B544" s="143" t="s">
        <v>725</v>
      </c>
    </row>
    <row r="545" spans="2:2" ht="15" customHeight="1">
      <c r="B545" s="143" t="s">
        <v>726</v>
      </c>
    </row>
    <row r="546" spans="2:2" ht="26.25" customHeight="1">
      <c r="B546" s="143" t="s">
        <v>727</v>
      </c>
    </row>
    <row r="547" spans="2:2" ht="15" customHeight="1">
      <c r="B547" s="143" t="s">
        <v>728</v>
      </c>
    </row>
    <row r="548" spans="2:2" ht="15" customHeight="1">
      <c r="B548" s="143" t="s">
        <v>729</v>
      </c>
    </row>
    <row r="549" spans="2:2" ht="15" customHeight="1">
      <c r="B549" s="143" t="s">
        <v>730</v>
      </c>
    </row>
    <row r="550" spans="2:2" ht="15" customHeight="1">
      <c r="B550" s="143" t="s">
        <v>731</v>
      </c>
    </row>
    <row r="551" spans="2:2" ht="15" customHeight="1">
      <c r="B551" s="143" t="s">
        <v>732</v>
      </c>
    </row>
    <row r="552" spans="2:2" ht="15" customHeight="1">
      <c r="B552" s="143" t="s">
        <v>733</v>
      </c>
    </row>
    <row r="553" spans="2:2" ht="15" customHeight="1">
      <c r="B553" s="143" t="s">
        <v>734</v>
      </c>
    </row>
    <row r="554" spans="2:2" ht="15" customHeight="1">
      <c r="B554" s="143" t="s">
        <v>735</v>
      </c>
    </row>
    <row r="555" spans="2:2" ht="15" customHeight="1">
      <c r="B555" s="143" t="s">
        <v>736</v>
      </c>
    </row>
    <row r="556" spans="2:2" ht="15" customHeight="1">
      <c r="B556" s="143" t="s">
        <v>737</v>
      </c>
    </row>
    <row r="557" spans="2:2" ht="15" customHeight="1">
      <c r="B557" s="143" t="s">
        <v>738</v>
      </c>
    </row>
    <row r="558" spans="2:2" ht="15" customHeight="1">
      <c r="B558" s="143" t="s">
        <v>739</v>
      </c>
    </row>
    <row r="559" spans="2:2" ht="26.25" customHeight="1">
      <c r="B559" s="143" t="s">
        <v>740</v>
      </c>
    </row>
    <row r="560" spans="2:2" ht="15" customHeight="1">
      <c r="B560" s="143" t="s">
        <v>741</v>
      </c>
    </row>
    <row r="561" spans="2:2" ht="15" customHeight="1">
      <c r="B561" s="143" t="s">
        <v>742</v>
      </c>
    </row>
    <row r="562" spans="2:2" ht="15" customHeight="1">
      <c r="B562" s="143" t="s">
        <v>743</v>
      </c>
    </row>
    <row r="563" spans="2:2" ht="15" customHeight="1">
      <c r="B563" s="143" t="s">
        <v>744</v>
      </c>
    </row>
    <row r="564" spans="2:2" ht="15" customHeight="1">
      <c r="B564" s="143" t="s">
        <v>745</v>
      </c>
    </row>
    <row r="565" spans="2:2" ht="15" customHeight="1">
      <c r="B565" s="143" t="s">
        <v>746</v>
      </c>
    </row>
    <row r="566" spans="2:2" ht="15" customHeight="1">
      <c r="B566" s="143" t="s">
        <v>747</v>
      </c>
    </row>
    <row r="567" spans="2:2" ht="15" customHeight="1">
      <c r="B567" s="143" t="s">
        <v>748</v>
      </c>
    </row>
    <row r="568" spans="2:2" ht="15" customHeight="1">
      <c r="B568" s="143" t="s">
        <v>749</v>
      </c>
    </row>
    <row r="569" spans="2:2" ht="15" customHeight="1">
      <c r="B569" s="143" t="s">
        <v>750</v>
      </c>
    </row>
    <row r="570" spans="2:2" ht="15" customHeight="1">
      <c r="B570" s="143" t="s">
        <v>751</v>
      </c>
    </row>
    <row r="571" spans="2:2" ht="26.25" customHeight="1">
      <c r="B571" s="143" t="s">
        <v>752</v>
      </c>
    </row>
    <row r="572" spans="2:2" ht="15" customHeight="1">
      <c r="B572" s="143" t="s">
        <v>753</v>
      </c>
    </row>
    <row r="573" spans="2:2" ht="15" customHeight="1">
      <c r="B573" s="143" t="s">
        <v>754</v>
      </c>
    </row>
    <row r="574" spans="2:2" ht="15" customHeight="1">
      <c r="B574" s="143" t="s">
        <v>755</v>
      </c>
    </row>
    <row r="575" spans="2:2" ht="15" customHeight="1">
      <c r="B575" s="143" t="s">
        <v>756</v>
      </c>
    </row>
    <row r="576" spans="2:2" ht="15" customHeight="1">
      <c r="B576" s="143" t="s">
        <v>757</v>
      </c>
    </row>
    <row r="577" spans="2:2" ht="15" customHeight="1">
      <c r="B577" s="143" t="s">
        <v>758</v>
      </c>
    </row>
    <row r="578" spans="2:2" ht="15" customHeight="1">
      <c r="B578" s="143" t="s">
        <v>759</v>
      </c>
    </row>
    <row r="579" spans="2:2" ht="15" customHeight="1">
      <c r="B579" s="143" t="s">
        <v>760</v>
      </c>
    </row>
    <row r="580" spans="2:2" ht="15" customHeight="1">
      <c r="B580" s="143" t="s">
        <v>761</v>
      </c>
    </row>
    <row r="581" spans="2:2" ht="15" customHeight="1">
      <c r="B581" s="143" t="s">
        <v>762</v>
      </c>
    </row>
    <row r="582" spans="2:2" ht="15" customHeight="1">
      <c r="B582" s="143" t="s">
        <v>763</v>
      </c>
    </row>
    <row r="583" spans="2:2" ht="15" customHeight="1">
      <c r="B583" s="143" t="s">
        <v>764</v>
      </c>
    </row>
    <row r="584" spans="2:2" ht="15" customHeight="1">
      <c r="B584" s="143" t="s">
        <v>765</v>
      </c>
    </row>
    <row r="585" spans="2:2" ht="15" customHeight="1">
      <c r="B585" s="143" t="s">
        <v>766</v>
      </c>
    </row>
    <row r="586" spans="2:2" ht="15" customHeight="1">
      <c r="B586" s="143" t="s">
        <v>767</v>
      </c>
    </row>
    <row r="587" spans="2:2" ht="15" customHeight="1">
      <c r="B587" s="143" t="s">
        <v>768</v>
      </c>
    </row>
    <row r="588" spans="2:2" ht="15" customHeight="1">
      <c r="B588" s="143" t="s">
        <v>769</v>
      </c>
    </row>
    <row r="589" spans="2:2" ht="15" customHeight="1">
      <c r="B589" s="143" t="s">
        <v>770</v>
      </c>
    </row>
    <row r="590" spans="2:2" ht="15" customHeight="1">
      <c r="B590" s="143" t="s">
        <v>771</v>
      </c>
    </row>
    <row r="591" spans="2:2" ht="15" customHeight="1">
      <c r="B591" s="143" t="s">
        <v>772</v>
      </c>
    </row>
    <row r="592" spans="2:2" ht="26.25" customHeight="1">
      <c r="B592" s="143" t="s">
        <v>773</v>
      </c>
    </row>
    <row r="593" spans="2:2" ht="15" customHeight="1">
      <c r="B593" s="143" t="s">
        <v>774</v>
      </c>
    </row>
    <row r="594" spans="2:2" ht="15" customHeight="1">
      <c r="B594" s="143" t="s">
        <v>775</v>
      </c>
    </row>
    <row r="595" spans="2:2" ht="15" customHeight="1">
      <c r="B595" s="143" t="s">
        <v>776</v>
      </c>
    </row>
    <row r="596" spans="2:2" ht="15" customHeight="1">
      <c r="B596" s="143" t="s">
        <v>777</v>
      </c>
    </row>
    <row r="597" spans="2:2" ht="15" customHeight="1">
      <c r="B597" s="143" t="s">
        <v>778</v>
      </c>
    </row>
    <row r="598" spans="2:2" ht="15" customHeight="1">
      <c r="B598" s="143" t="s">
        <v>779</v>
      </c>
    </row>
    <row r="599" spans="2:2" ht="15" customHeight="1">
      <c r="B599" s="143" t="s">
        <v>780</v>
      </c>
    </row>
    <row r="600" spans="2:2" ht="15" customHeight="1">
      <c r="B600" s="143" t="s">
        <v>781</v>
      </c>
    </row>
    <row r="601" spans="2:2" ht="26.25" customHeight="1">
      <c r="B601" s="143" t="s">
        <v>782</v>
      </c>
    </row>
    <row r="602" spans="2:2" ht="15" customHeight="1">
      <c r="B602" s="143" t="s">
        <v>783</v>
      </c>
    </row>
    <row r="603" spans="2:2" ht="15" customHeight="1">
      <c r="B603" s="143" t="s">
        <v>784</v>
      </c>
    </row>
    <row r="604" spans="2:2" ht="15" customHeight="1">
      <c r="B604" s="143" t="s">
        <v>785</v>
      </c>
    </row>
    <row r="605" spans="2:2" ht="15" customHeight="1">
      <c r="B605" s="143" t="s">
        <v>786</v>
      </c>
    </row>
    <row r="606" spans="2:2" ht="15" customHeight="1">
      <c r="B606" s="143" t="s">
        <v>787</v>
      </c>
    </row>
    <row r="607" spans="2:2" ht="15" customHeight="1">
      <c r="B607" s="143" t="s">
        <v>788</v>
      </c>
    </row>
    <row r="608" spans="2:2" ht="15" customHeight="1">
      <c r="B608" s="143" t="s">
        <v>789</v>
      </c>
    </row>
    <row r="609" spans="2:2" ht="15" customHeight="1">
      <c r="B609" s="143" t="s">
        <v>790</v>
      </c>
    </row>
    <row r="610" spans="2:2" ht="26.25" customHeight="1">
      <c r="B610" s="143" t="s">
        <v>791</v>
      </c>
    </row>
    <row r="611" spans="2:2" ht="15" customHeight="1">
      <c r="B611" s="143" t="s">
        <v>792</v>
      </c>
    </row>
    <row r="612" spans="2:2" ht="26.25" customHeight="1">
      <c r="B612" s="143" t="s">
        <v>793</v>
      </c>
    </row>
    <row r="613" spans="2:2" ht="15" customHeight="1">
      <c r="B613" s="143" t="s">
        <v>794</v>
      </c>
    </row>
    <row r="614" spans="2:2" ht="15" customHeight="1">
      <c r="B614" s="143" t="s">
        <v>795</v>
      </c>
    </row>
    <row r="615" spans="2:2" ht="15" customHeight="1">
      <c r="B615" s="143" t="s">
        <v>796</v>
      </c>
    </row>
    <row r="616" spans="2:2" ht="15" customHeight="1">
      <c r="B616" s="143" t="s">
        <v>797</v>
      </c>
    </row>
    <row r="617" spans="2:2" ht="26.25" customHeight="1">
      <c r="B617" s="143" t="s">
        <v>798</v>
      </c>
    </row>
    <row r="618" spans="2:2" ht="15" customHeight="1">
      <c r="B618" s="143" t="s">
        <v>799</v>
      </c>
    </row>
    <row r="619" spans="2:2" ht="15" customHeight="1">
      <c r="B619" s="143" t="s">
        <v>800</v>
      </c>
    </row>
    <row r="620" spans="2:2" ht="15" customHeight="1">
      <c r="B620" s="143" t="s">
        <v>801</v>
      </c>
    </row>
    <row r="621" spans="2:2" ht="26.25" customHeight="1">
      <c r="B621" s="143" t="s">
        <v>802</v>
      </c>
    </row>
    <row r="622" spans="2:2" ht="26.25" customHeight="1">
      <c r="B622" s="143" t="s">
        <v>803</v>
      </c>
    </row>
    <row r="623" spans="2:2" ht="15" customHeight="1">
      <c r="B623" s="143" t="s">
        <v>804</v>
      </c>
    </row>
    <row r="624" spans="2:2" ht="15" customHeight="1">
      <c r="B624" s="143" t="s">
        <v>805</v>
      </c>
    </row>
    <row r="625" spans="2:2" ht="26.25" customHeight="1">
      <c r="B625" s="143" t="s">
        <v>806</v>
      </c>
    </row>
    <row r="626" spans="2:2" ht="26.25" customHeight="1">
      <c r="B626" s="143" t="s">
        <v>807</v>
      </c>
    </row>
    <row r="627" spans="2:2" ht="15" customHeight="1">
      <c r="B627" s="143" t="s">
        <v>808</v>
      </c>
    </row>
    <row r="628" spans="2:2" ht="15" customHeight="1">
      <c r="B628" s="143" t="s">
        <v>809</v>
      </c>
    </row>
    <row r="629" spans="2:2" ht="15" customHeight="1">
      <c r="B629" s="143" t="s">
        <v>810</v>
      </c>
    </row>
    <row r="630" spans="2:2" ht="15" customHeight="1">
      <c r="B630" s="143" t="s">
        <v>811</v>
      </c>
    </row>
    <row r="631" spans="2:2" ht="15" customHeight="1">
      <c r="B631" s="143" t="s">
        <v>812</v>
      </c>
    </row>
    <row r="632" spans="2:2" ht="15" customHeight="1">
      <c r="B632" s="143" t="s">
        <v>813</v>
      </c>
    </row>
    <row r="633" spans="2:2" ht="15" customHeight="1">
      <c r="B633" s="143" t="s">
        <v>814</v>
      </c>
    </row>
    <row r="634" spans="2:2" ht="26.25" customHeight="1">
      <c r="B634" s="143" t="s">
        <v>815</v>
      </c>
    </row>
    <row r="635" spans="2:2" ht="15" customHeight="1">
      <c r="B635" s="143" t="s">
        <v>816</v>
      </c>
    </row>
    <row r="636" spans="2:2" ht="15" customHeight="1">
      <c r="B636" s="143" t="s">
        <v>817</v>
      </c>
    </row>
    <row r="637" spans="2:2" ht="15" customHeight="1">
      <c r="B637" s="143" t="s">
        <v>818</v>
      </c>
    </row>
    <row r="638" spans="2:2" ht="15" customHeight="1">
      <c r="B638" s="143" t="s">
        <v>819</v>
      </c>
    </row>
    <row r="639" spans="2:2" ht="15" customHeight="1">
      <c r="B639" s="143" t="s">
        <v>820</v>
      </c>
    </row>
    <row r="640" spans="2:2" ht="15" customHeight="1">
      <c r="B640" s="143" t="s">
        <v>821</v>
      </c>
    </row>
    <row r="641" spans="2:2" ht="15" customHeight="1">
      <c r="B641" s="143" t="s">
        <v>822</v>
      </c>
    </row>
    <row r="642" spans="2:2" ht="15" customHeight="1">
      <c r="B642" s="143" t="s">
        <v>823</v>
      </c>
    </row>
    <row r="643" spans="2:2" ht="15" customHeight="1">
      <c r="B643" s="143" t="s">
        <v>824</v>
      </c>
    </row>
    <row r="644" spans="2:2" ht="15" customHeight="1">
      <c r="B644" s="143" t="s">
        <v>825</v>
      </c>
    </row>
    <row r="645" spans="2:2" ht="15" customHeight="1">
      <c r="B645" s="143" t="s">
        <v>826</v>
      </c>
    </row>
    <row r="646" spans="2:2" ht="15" customHeight="1">
      <c r="B646" s="143" t="s">
        <v>827</v>
      </c>
    </row>
    <row r="647" spans="2:2" ht="26.25" customHeight="1">
      <c r="B647" s="143" t="s">
        <v>828</v>
      </c>
    </row>
    <row r="648" spans="2:2" ht="15" customHeight="1">
      <c r="B648" s="143" t="s">
        <v>829</v>
      </c>
    </row>
    <row r="649" spans="2:2" ht="15" customHeight="1">
      <c r="B649" s="143" t="s">
        <v>830</v>
      </c>
    </row>
    <row r="650" spans="2:2" ht="15" customHeight="1">
      <c r="B650" s="143" t="s">
        <v>831</v>
      </c>
    </row>
    <row r="651" spans="2:2" ht="15" customHeight="1">
      <c r="B651" s="143" t="s">
        <v>832</v>
      </c>
    </row>
    <row r="652" spans="2:2" ht="15" customHeight="1">
      <c r="B652" s="143" t="s">
        <v>833</v>
      </c>
    </row>
    <row r="653" spans="2:2" ht="26.25" customHeight="1">
      <c r="B653" s="143" t="s">
        <v>834</v>
      </c>
    </row>
    <row r="654" spans="2:2" ht="15" customHeight="1">
      <c r="B654" s="143" t="s">
        <v>835</v>
      </c>
    </row>
    <row r="655" spans="2:2" ht="15" customHeight="1">
      <c r="B655" s="143" t="s">
        <v>836</v>
      </c>
    </row>
    <row r="656" spans="2:2" ht="15" customHeight="1">
      <c r="B656" s="143" t="s">
        <v>837</v>
      </c>
    </row>
    <row r="657" spans="2:2" ht="15" customHeight="1">
      <c r="B657" s="143" t="s">
        <v>838</v>
      </c>
    </row>
    <row r="658" spans="2:2" ht="15" customHeight="1">
      <c r="B658" s="143" t="s">
        <v>839</v>
      </c>
    </row>
    <row r="659" spans="2:2" ht="26.25" customHeight="1">
      <c r="B659" s="143" t="s">
        <v>840</v>
      </c>
    </row>
    <row r="660" spans="2:2" ht="15" customHeight="1">
      <c r="B660" s="143" t="s">
        <v>841</v>
      </c>
    </row>
    <row r="661" spans="2:2" ht="15" customHeight="1">
      <c r="B661" s="143" t="s">
        <v>842</v>
      </c>
    </row>
    <row r="662" spans="2:2" ht="26.25" customHeight="1">
      <c r="B662" s="143" t="s">
        <v>843</v>
      </c>
    </row>
    <row r="663" spans="2:2" ht="15" customHeight="1">
      <c r="B663" s="143" t="s">
        <v>844</v>
      </c>
    </row>
    <row r="664" spans="2:2" ht="15" customHeight="1">
      <c r="B664" s="143" t="s">
        <v>845</v>
      </c>
    </row>
    <row r="665" spans="2:2" ht="15" customHeight="1">
      <c r="B665" s="143" t="s">
        <v>846</v>
      </c>
    </row>
    <row r="666" spans="2:2" ht="15" customHeight="1">
      <c r="B666" s="143" t="s">
        <v>847</v>
      </c>
    </row>
    <row r="667" spans="2:2" ht="15" customHeight="1">
      <c r="B667" s="143" t="s">
        <v>848</v>
      </c>
    </row>
    <row r="668" spans="2:2" ht="15" customHeight="1">
      <c r="B668" s="143" t="s">
        <v>849</v>
      </c>
    </row>
    <row r="669" spans="2:2" ht="15" customHeight="1">
      <c r="B669" s="143" t="s">
        <v>850</v>
      </c>
    </row>
    <row r="670" spans="2:2" ht="26.25" customHeight="1">
      <c r="B670" s="143" t="s">
        <v>851</v>
      </c>
    </row>
    <row r="671" spans="2:2" ht="26.25" customHeight="1">
      <c r="B671" s="143" t="s">
        <v>852</v>
      </c>
    </row>
    <row r="672" spans="2:2" ht="15" customHeight="1">
      <c r="B672" s="143" t="s">
        <v>853</v>
      </c>
    </row>
    <row r="673" spans="2:2" ht="15" customHeight="1">
      <c r="B673" s="143" t="s">
        <v>854</v>
      </c>
    </row>
    <row r="674" spans="2:2" ht="26.25" customHeight="1">
      <c r="B674" s="143" t="s">
        <v>855</v>
      </c>
    </row>
    <row r="675" spans="2:2" ht="15" customHeight="1">
      <c r="B675" s="143" t="s">
        <v>856</v>
      </c>
    </row>
    <row r="676" spans="2:2" ht="15" customHeight="1">
      <c r="B676" s="143" t="s">
        <v>857</v>
      </c>
    </row>
    <row r="677" spans="2:2" ht="15" customHeight="1">
      <c r="B677" s="143" t="s">
        <v>858</v>
      </c>
    </row>
    <row r="678" spans="2:2" ht="15" customHeight="1">
      <c r="B678" s="143" t="s">
        <v>859</v>
      </c>
    </row>
    <row r="679" spans="2:2" ht="26.25" customHeight="1">
      <c r="B679" s="143" t="s">
        <v>860</v>
      </c>
    </row>
    <row r="680" spans="2:2" ht="15" customHeight="1">
      <c r="B680" s="143" t="s">
        <v>861</v>
      </c>
    </row>
    <row r="681" spans="2:2" ht="26.25" customHeight="1">
      <c r="B681" s="143" t="s">
        <v>862</v>
      </c>
    </row>
    <row r="682" spans="2:2" ht="26.25" customHeight="1">
      <c r="B682" s="143" t="s">
        <v>863</v>
      </c>
    </row>
    <row r="683" spans="2:2" ht="15" customHeight="1">
      <c r="B683" s="143" t="s">
        <v>864</v>
      </c>
    </row>
    <row r="684" spans="2:2" ht="15" customHeight="1">
      <c r="B684" s="143" t="s">
        <v>865</v>
      </c>
    </row>
    <row r="685" spans="2:2" ht="15" customHeight="1">
      <c r="B685" s="143" t="s">
        <v>866</v>
      </c>
    </row>
    <row r="686" spans="2:2" ht="15" customHeight="1">
      <c r="B686" s="143" t="s">
        <v>867</v>
      </c>
    </row>
    <row r="687" spans="2:2" ht="15" customHeight="1">
      <c r="B687" s="143" t="s">
        <v>868</v>
      </c>
    </row>
    <row r="688" spans="2:2" ht="15" customHeight="1">
      <c r="B688" s="143" t="s">
        <v>869</v>
      </c>
    </row>
    <row r="689" spans="2:2" ht="15" customHeight="1">
      <c r="B689" s="143" t="s">
        <v>870</v>
      </c>
    </row>
    <row r="690" spans="2:2" ht="15" customHeight="1">
      <c r="B690" s="143" t="s">
        <v>871</v>
      </c>
    </row>
    <row r="691" spans="2:2" ht="26.25" customHeight="1">
      <c r="B691" s="143" t="s">
        <v>872</v>
      </c>
    </row>
    <row r="692" spans="2:2" ht="15" customHeight="1">
      <c r="B692" s="143" t="s">
        <v>873</v>
      </c>
    </row>
    <row r="693" spans="2:2" ht="15" customHeight="1">
      <c r="B693" s="143" t="s">
        <v>874</v>
      </c>
    </row>
    <row r="694" spans="2:2" ht="26.25" customHeight="1">
      <c r="B694" s="143" t="s">
        <v>875</v>
      </c>
    </row>
    <row r="695" spans="2:2" ht="26.25" customHeight="1">
      <c r="B695" s="143" t="s">
        <v>876</v>
      </c>
    </row>
    <row r="696" spans="2:2" ht="15" customHeight="1">
      <c r="B696" s="143" t="s">
        <v>877</v>
      </c>
    </row>
    <row r="697" spans="2:2" ht="26.25" customHeight="1">
      <c r="B697" s="143" t="s">
        <v>878</v>
      </c>
    </row>
    <row r="698" spans="2:2" ht="26.25" customHeight="1">
      <c r="B698" s="143" t="s">
        <v>879</v>
      </c>
    </row>
    <row r="699" spans="2:2" ht="15" customHeight="1">
      <c r="B699" s="143" t="s">
        <v>880</v>
      </c>
    </row>
    <row r="700" spans="2:2" ht="15" customHeight="1">
      <c r="B700" s="143" t="s">
        <v>881</v>
      </c>
    </row>
    <row r="701" spans="2:2" ht="26.25" customHeight="1">
      <c r="B701" s="143" t="s">
        <v>882</v>
      </c>
    </row>
    <row r="702" spans="2:2" ht="15" customHeight="1">
      <c r="B702" s="143" t="s">
        <v>883</v>
      </c>
    </row>
    <row r="703" spans="2:2" ht="15" customHeight="1">
      <c r="B703" s="143" t="s">
        <v>884</v>
      </c>
    </row>
    <row r="704" spans="2:2" ht="15" customHeight="1">
      <c r="B704" s="143" t="s">
        <v>885</v>
      </c>
    </row>
    <row r="705" spans="2:2" ht="15" customHeight="1">
      <c r="B705" s="143" t="s">
        <v>886</v>
      </c>
    </row>
    <row r="706" spans="2:2" ht="26.25" customHeight="1">
      <c r="B706" s="143" t="s">
        <v>887</v>
      </c>
    </row>
    <row r="707" spans="2:2" ht="26.25" customHeight="1">
      <c r="B707" s="143" t="s">
        <v>888</v>
      </c>
    </row>
    <row r="708" spans="2:2" ht="15" customHeight="1">
      <c r="B708" s="143" t="s">
        <v>889</v>
      </c>
    </row>
    <row r="709" spans="2:2" ht="15" customHeight="1">
      <c r="B709" s="143" t="s">
        <v>890</v>
      </c>
    </row>
    <row r="710" spans="2:2" ht="15" customHeight="1">
      <c r="B710" s="143" t="s">
        <v>891</v>
      </c>
    </row>
    <row r="711" spans="2:2" ht="15" customHeight="1">
      <c r="B711" s="143" t="s">
        <v>892</v>
      </c>
    </row>
    <row r="712" spans="2:2" ht="15" customHeight="1">
      <c r="B712" s="143" t="s">
        <v>893</v>
      </c>
    </row>
    <row r="713" spans="2:2" ht="15" customHeight="1">
      <c r="B713" s="143" t="s">
        <v>894</v>
      </c>
    </row>
    <row r="714" spans="2:2" ht="15" customHeight="1">
      <c r="B714" s="143" t="s">
        <v>895</v>
      </c>
    </row>
    <row r="715" spans="2:2" ht="15" customHeight="1">
      <c r="B715" s="143" t="s">
        <v>896</v>
      </c>
    </row>
    <row r="716" spans="2:2" ht="15" customHeight="1">
      <c r="B716" s="143" t="s">
        <v>897</v>
      </c>
    </row>
    <row r="717" spans="2:2" ht="15" customHeight="1">
      <c r="B717" s="143" t="s">
        <v>898</v>
      </c>
    </row>
    <row r="718" spans="2:2" ht="15" customHeight="1">
      <c r="B718" s="143" t="s">
        <v>899</v>
      </c>
    </row>
    <row r="719" spans="2:2" ht="15" customHeight="1">
      <c r="B719" s="143" t="s">
        <v>900</v>
      </c>
    </row>
    <row r="720" spans="2:2" ht="15" customHeight="1">
      <c r="B720" s="143" t="s">
        <v>901</v>
      </c>
    </row>
    <row r="721" spans="2:2" ht="15" customHeight="1">
      <c r="B721" s="143" t="s">
        <v>902</v>
      </c>
    </row>
    <row r="722" spans="2:2" ht="15" customHeight="1">
      <c r="B722" s="143" t="s">
        <v>903</v>
      </c>
    </row>
    <row r="723" spans="2:2" ht="15" customHeight="1">
      <c r="B723" s="143" t="s">
        <v>904</v>
      </c>
    </row>
    <row r="724" spans="2:2" ht="15" customHeight="1">
      <c r="B724" s="143" t="s">
        <v>905</v>
      </c>
    </row>
    <row r="725" spans="2:2" ht="15" customHeight="1">
      <c r="B725" s="143" t="s">
        <v>906</v>
      </c>
    </row>
    <row r="726" spans="2:2" ht="15" customHeight="1">
      <c r="B726" s="143" t="s">
        <v>907</v>
      </c>
    </row>
    <row r="727" spans="2:2" ht="26.25" customHeight="1">
      <c r="B727" s="143" t="s">
        <v>908</v>
      </c>
    </row>
    <row r="728" spans="2:2" ht="15" customHeight="1">
      <c r="B728" s="143" t="s">
        <v>909</v>
      </c>
    </row>
    <row r="729" spans="2:2" ht="15" customHeight="1">
      <c r="B729" s="143" t="s">
        <v>910</v>
      </c>
    </row>
    <row r="730" spans="2:2" ht="15" customHeight="1">
      <c r="B730" s="143" t="s">
        <v>911</v>
      </c>
    </row>
    <row r="731" spans="2:2" ht="15" customHeight="1">
      <c r="B731" s="143" t="s">
        <v>912</v>
      </c>
    </row>
    <row r="732" spans="2:2" ht="15" customHeight="1">
      <c r="B732" s="143" t="s">
        <v>913</v>
      </c>
    </row>
    <row r="733" spans="2:2" ht="15" customHeight="1">
      <c r="B733" s="143" t="s">
        <v>914</v>
      </c>
    </row>
    <row r="734" spans="2:2" ht="15" customHeight="1">
      <c r="B734" s="143" t="s">
        <v>915</v>
      </c>
    </row>
    <row r="735" spans="2:2" ht="15" customHeight="1">
      <c r="B735" s="143" t="s">
        <v>916</v>
      </c>
    </row>
    <row r="736" spans="2:2" ht="15" customHeight="1">
      <c r="B736" s="143" t="s">
        <v>917</v>
      </c>
    </row>
    <row r="737" spans="2:2" ht="15" customHeight="1">
      <c r="B737" s="143" t="s">
        <v>918</v>
      </c>
    </row>
    <row r="738" spans="2:2" ht="15" customHeight="1">
      <c r="B738" s="143" t="s">
        <v>919</v>
      </c>
    </row>
    <row r="739" spans="2:2" ht="15" customHeight="1">
      <c r="B739" s="143" t="s">
        <v>920</v>
      </c>
    </row>
    <row r="740" spans="2:2" ht="15" customHeight="1">
      <c r="B740" s="143" t="s">
        <v>921</v>
      </c>
    </row>
    <row r="741" spans="2:2" ht="26.25" customHeight="1">
      <c r="B741" s="143" t="s">
        <v>922</v>
      </c>
    </row>
    <row r="742" spans="2:2" ht="26.25" customHeight="1">
      <c r="B742" s="143" t="s">
        <v>923</v>
      </c>
    </row>
    <row r="743" spans="2:2" ht="15" customHeight="1">
      <c r="B743" s="143" t="s">
        <v>924</v>
      </c>
    </row>
    <row r="744" spans="2:2" ht="15" customHeight="1">
      <c r="B744" s="143" t="s">
        <v>925</v>
      </c>
    </row>
    <row r="745" spans="2:2" ht="15" customHeight="1">
      <c r="B745" s="143" t="s">
        <v>926</v>
      </c>
    </row>
    <row r="746" spans="2:2" ht="15" customHeight="1">
      <c r="B746" s="143" t="s">
        <v>927</v>
      </c>
    </row>
    <row r="747" spans="2:2" ht="15" customHeight="1">
      <c r="B747" s="143" t="s">
        <v>928</v>
      </c>
    </row>
    <row r="748" spans="2:2" ht="15" customHeight="1">
      <c r="B748" s="143" t="s">
        <v>929</v>
      </c>
    </row>
    <row r="749" spans="2:2" ht="15" customHeight="1">
      <c r="B749" s="143" t="s">
        <v>930</v>
      </c>
    </row>
    <row r="750" spans="2:2" ht="15" customHeight="1">
      <c r="B750" s="143" t="s">
        <v>931</v>
      </c>
    </row>
    <row r="751" spans="2:2" ht="15" customHeight="1">
      <c r="B751" s="143" t="s">
        <v>932</v>
      </c>
    </row>
    <row r="752" spans="2:2" ht="15" customHeight="1">
      <c r="B752" s="143" t="s">
        <v>933</v>
      </c>
    </row>
    <row r="753" spans="2:2" ht="26.25" customHeight="1">
      <c r="B753" s="143" t="s">
        <v>934</v>
      </c>
    </row>
    <row r="754" spans="2:2" ht="15" customHeight="1">
      <c r="B754" s="143" t="s">
        <v>935</v>
      </c>
    </row>
    <row r="755" spans="2:2" ht="15" customHeight="1">
      <c r="B755" s="143" t="s">
        <v>936</v>
      </c>
    </row>
    <row r="756" spans="2:2" ht="15" customHeight="1">
      <c r="B756" s="143" t="s">
        <v>937</v>
      </c>
    </row>
    <row r="757" spans="2:2" ht="15" customHeight="1">
      <c r="B757" s="143" t="s">
        <v>938</v>
      </c>
    </row>
    <row r="758" spans="2:2" ht="15" customHeight="1">
      <c r="B758" s="143" t="s">
        <v>939</v>
      </c>
    </row>
    <row r="759" spans="2:2" ht="15" customHeight="1">
      <c r="B759" s="143" t="s">
        <v>940</v>
      </c>
    </row>
    <row r="760" spans="2:2" ht="15" customHeight="1">
      <c r="B760" s="143" t="s">
        <v>941</v>
      </c>
    </row>
    <row r="761" spans="2:2" ht="15" customHeight="1">
      <c r="B761" s="143" t="s">
        <v>942</v>
      </c>
    </row>
    <row r="762" spans="2:2" ht="15" customHeight="1">
      <c r="B762" s="143" t="s">
        <v>943</v>
      </c>
    </row>
    <row r="763" spans="2:2" ht="15" customHeight="1">
      <c r="B763" s="143" t="s">
        <v>944</v>
      </c>
    </row>
    <row r="764" spans="2:2" ht="15" customHeight="1">
      <c r="B764" s="143" t="s">
        <v>945</v>
      </c>
    </row>
    <row r="765" spans="2:2" ht="15" customHeight="1">
      <c r="B765" s="143" t="s">
        <v>946</v>
      </c>
    </row>
    <row r="766" spans="2:2" ht="15" customHeight="1">
      <c r="B766" s="143" t="s">
        <v>947</v>
      </c>
    </row>
    <row r="767" spans="2:2" ht="15" customHeight="1">
      <c r="B767" s="143" t="s">
        <v>948</v>
      </c>
    </row>
    <row r="768" spans="2:2" ht="15" customHeight="1">
      <c r="B768" s="143" t="s">
        <v>949</v>
      </c>
    </row>
    <row r="769" spans="2:2" ht="15" customHeight="1">
      <c r="B769" s="143" t="s">
        <v>950</v>
      </c>
    </row>
    <row r="770" spans="2:2" ht="15" customHeight="1">
      <c r="B770" s="143" t="s">
        <v>951</v>
      </c>
    </row>
    <row r="771" spans="2:2" ht="15" customHeight="1">
      <c r="B771" s="143" t="s">
        <v>952</v>
      </c>
    </row>
    <row r="772" spans="2:2" ht="15" customHeight="1">
      <c r="B772" s="143" t="s">
        <v>953</v>
      </c>
    </row>
    <row r="773" spans="2:2" ht="15" customHeight="1">
      <c r="B773" s="143" t="s">
        <v>954</v>
      </c>
    </row>
    <row r="774" spans="2:2" ht="15" customHeight="1">
      <c r="B774" s="143" t="s">
        <v>955</v>
      </c>
    </row>
    <row r="775" spans="2:2" ht="15" customHeight="1">
      <c r="B775" s="143" t="s">
        <v>956</v>
      </c>
    </row>
    <row r="776" spans="2:2" ht="15" customHeight="1">
      <c r="B776" s="143" t="s">
        <v>957</v>
      </c>
    </row>
    <row r="777" spans="2:2" ht="15" customHeight="1">
      <c r="B777" s="143" t="s">
        <v>958</v>
      </c>
    </row>
    <row r="778" spans="2:2" ht="15" customHeight="1">
      <c r="B778" s="143" t="s">
        <v>959</v>
      </c>
    </row>
    <row r="779" spans="2:2" ht="15" customHeight="1">
      <c r="B779" s="143" t="s">
        <v>960</v>
      </c>
    </row>
    <row r="780" spans="2:2" ht="15" customHeight="1">
      <c r="B780" s="143" t="s">
        <v>961</v>
      </c>
    </row>
    <row r="781" spans="2:2" ht="15" customHeight="1">
      <c r="B781" s="143" t="s">
        <v>962</v>
      </c>
    </row>
    <row r="782" spans="2:2" ht="15" customHeight="1">
      <c r="B782" s="143" t="s">
        <v>963</v>
      </c>
    </row>
    <row r="783" spans="2:2" ht="15" customHeight="1">
      <c r="B783" s="143" t="s">
        <v>964</v>
      </c>
    </row>
    <row r="784" spans="2:2" ht="15" customHeight="1">
      <c r="B784" s="143" t="s">
        <v>965</v>
      </c>
    </row>
    <row r="785" spans="2:2" ht="15" customHeight="1">
      <c r="B785" s="143" t="s">
        <v>966</v>
      </c>
    </row>
    <row r="786" spans="2:2" ht="15" customHeight="1">
      <c r="B786" s="143" t="s">
        <v>967</v>
      </c>
    </row>
    <row r="787" spans="2:2" ht="15" customHeight="1">
      <c r="B787" s="143" t="s">
        <v>968</v>
      </c>
    </row>
    <row r="788" spans="2:2" ht="15" customHeight="1">
      <c r="B788" s="143" t="s">
        <v>969</v>
      </c>
    </row>
    <row r="789" spans="2:2" ht="15" customHeight="1">
      <c r="B789" s="143" t="s">
        <v>970</v>
      </c>
    </row>
    <row r="790" spans="2:2" ht="15" customHeight="1">
      <c r="B790" s="143" t="s">
        <v>971</v>
      </c>
    </row>
    <row r="791" spans="2:2" ht="15" customHeight="1">
      <c r="B791" s="143" t="s">
        <v>972</v>
      </c>
    </row>
    <row r="792" spans="2:2" ht="15" customHeight="1">
      <c r="B792" s="143" t="s">
        <v>973</v>
      </c>
    </row>
    <row r="793" spans="2:2" ht="15" customHeight="1">
      <c r="B793" s="143" t="s">
        <v>974</v>
      </c>
    </row>
    <row r="794" spans="2:2" ht="15" customHeight="1">
      <c r="B794" s="143" t="s">
        <v>975</v>
      </c>
    </row>
    <row r="795" spans="2:2" ht="15" customHeight="1">
      <c r="B795" s="143" t="s">
        <v>976</v>
      </c>
    </row>
    <row r="796" spans="2:2" ht="15" customHeight="1">
      <c r="B796" s="143" t="s">
        <v>977</v>
      </c>
    </row>
    <row r="797" spans="2:2" ht="15" customHeight="1">
      <c r="B797" s="143" t="s">
        <v>978</v>
      </c>
    </row>
    <row r="798" spans="2:2" ht="15" customHeight="1">
      <c r="B798" s="143" t="s">
        <v>979</v>
      </c>
    </row>
    <row r="799" spans="2:2" ht="15" customHeight="1">
      <c r="B799" s="143" t="s">
        <v>980</v>
      </c>
    </row>
    <row r="800" spans="2:2" ht="15" customHeight="1">
      <c r="B800" s="143" t="s">
        <v>981</v>
      </c>
    </row>
    <row r="801" spans="2:2" ht="15" customHeight="1">
      <c r="B801" s="143" t="s">
        <v>982</v>
      </c>
    </row>
    <row r="802" spans="2:2" ht="26.25" customHeight="1">
      <c r="B802" s="143" t="s">
        <v>983</v>
      </c>
    </row>
    <row r="803" spans="2:2" ht="15" customHeight="1">
      <c r="B803" s="143" t="s">
        <v>984</v>
      </c>
    </row>
    <row r="804" spans="2:2" ht="15" customHeight="1">
      <c r="B804" s="143" t="s">
        <v>985</v>
      </c>
    </row>
    <row r="805" spans="2:2" ht="15" customHeight="1">
      <c r="B805" s="143" t="s">
        <v>986</v>
      </c>
    </row>
    <row r="806" spans="2:2" ht="26.25" customHeight="1">
      <c r="B806" s="143" t="s">
        <v>987</v>
      </c>
    </row>
    <row r="807" spans="2:2" ht="15" customHeight="1">
      <c r="B807" s="143" t="s">
        <v>988</v>
      </c>
    </row>
    <row r="808" spans="2:2" ht="15" customHeight="1">
      <c r="B808" s="143" t="s">
        <v>989</v>
      </c>
    </row>
    <row r="809" spans="2:2" ht="15" customHeight="1">
      <c r="B809" s="143" t="s">
        <v>990</v>
      </c>
    </row>
    <row r="810" spans="2:2" ht="15" customHeight="1">
      <c r="B810" s="143" t="s">
        <v>991</v>
      </c>
    </row>
    <row r="811" spans="2:2" ht="15" customHeight="1">
      <c r="B811" s="143" t="s">
        <v>992</v>
      </c>
    </row>
    <row r="812" spans="2:2" ht="15" customHeight="1">
      <c r="B812" s="143" t="s">
        <v>993</v>
      </c>
    </row>
    <row r="813" spans="2:2" ht="15" customHeight="1">
      <c r="B813" s="143" t="s">
        <v>994</v>
      </c>
    </row>
    <row r="814" spans="2:2" ht="15" customHeight="1">
      <c r="B814" s="143" t="s">
        <v>995</v>
      </c>
    </row>
    <row r="815" spans="2:2" ht="15" customHeight="1">
      <c r="B815" s="143" t="s">
        <v>996</v>
      </c>
    </row>
    <row r="816" spans="2:2" ht="15" customHeight="1">
      <c r="B816" s="143" t="s">
        <v>997</v>
      </c>
    </row>
    <row r="817" spans="2:2" ht="15" customHeight="1">
      <c r="B817" s="143" t="s">
        <v>998</v>
      </c>
    </row>
    <row r="818" spans="2:2" ht="15" customHeight="1">
      <c r="B818" s="143" t="s">
        <v>999</v>
      </c>
    </row>
    <row r="819" spans="2:2" ht="15" customHeight="1">
      <c r="B819" s="143" t="s">
        <v>1000</v>
      </c>
    </row>
    <row r="820" spans="2:2" ht="15" customHeight="1">
      <c r="B820" s="143" t="s">
        <v>1001</v>
      </c>
    </row>
    <row r="821" spans="2:2" ht="15" customHeight="1">
      <c r="B821" s="143" t="s">
        <v>1002</v>
      </c>
    </row>
    <row r="822" spans="2:2" ht="15" customHeight="1">
      <c r="B822" s="143" t="s">
        <v>1003</v>
      </c>
    </row>
    <row r="823" spans="2:2" ht="15" customHeight="1">
      <c r="B823" s="143" t="s">
        <v>1004</v>
      </c>
    </row>
    <row r="824" spans="2:2" ht="15" customHeight="1">
      <c r="B824" s="143" t="s">
        <v>1005</v>
      </c>
    </row>
    <row r="825" spans="2:2" ht="15" customHeight="1">
      <c r="B825" s="143" t="s">
        <v>1006</v>
      </c>
    </row>
    <row r="826" spans="2:2" ht="15" customHeight="1">
      <c r="B826" s="143" t="s">
        <v>1007</v>
      </c>
    </row>
    <row r="827" spans="2:2" ht="15" customHeight="1">
      <c r="B827" s="143" t="s">
        <v>1008</v>
      </c>
    </row>
    <row r="828" spans="2:2" ht="15" customHeight="1">
      <c r="B828" s="143" t="s">
        <v>1009</v>
      </c>
    </row>
    <row r="829" spans="2:2" ht="15" customHeight="1">
      <c r="B829" s="143" t="s">
        <v>1010</v>
      </c>
    </row>
    <row r="830" spans="2:2" ht="15" customHeight="1">
      <c r="B830" s="143" t="s">
        <v>1011</v>
      </c>
    </row>
    <row r="831" spans="2:2" ht="15" customHeight="1">
      <c r="B831" s="143" t="s">
        <v>1012</v>
      </c>
    </row>
    <row r="832" spans="2:2" ht="15" customHeight="1">
      <c r="B832" s="143" t="s">
        <v>1013</v>
      </c>
    </row>
    <row r="833" spans="2:2" ht="15" customHeight="1">
      <c r="B833" s="143" t="s">
        <v>1014</v>
      </c>
    </row>
    <row r="834" spans="2:2" ht="15" customHeight="1">
      <c r="B834" s="143"/>
    </row>
    <row r="835" spans="2:2" ht="15" customHeight="1">
      <c r="B835" s="143"/>
    </row>
    <row r="836" spans="2:2" ht="15" customHeight="1">
      <c r="B836" s="143"/>
    </row>
    <row r="837" spans="2:2" ht="15" customHeight="1">
      <c r="B837" s="143"/>
    </row>
    <row r="838" spans="2:2" ht="15" customHeight="1">
      <c r="B838" s="143"/>
    </row>
    <row r="839" spans="2:2" ht="15" customHeight="1">
      <c r="B839" s="143"/>
    </row>
    <row r="840" spans="2:2" ht="15" customHeight="1">
      <c r="B840" s="143"/>
    </row>
    <row r="841" spans="2:2" ht="15" customHeight="1">
      <c r="B841" s="143"/>
    </row>
    <row r="842" spans="2:2" ht="15" customHeight="1">
      <c r="B842" s="143"/>
    </row>
    <row r="843" spans="2:2" ht="15" customHeight="1">
      <c r="B843" s="143"/>
    </row>
    <row r="844" spans="2:2" ht="15" customHeight="1">
      <c r="B844" s="143"/>
    </row>
    <row r="845" spans="2:2" ht="15" customHeight="1">
      <c r="B845" s="143"/>
    </row>
    <row r="846" spans="2:2" ht="15" customHeight="1">
      <c r="B846" s="143"/>
    </row>
    <row r="847" spans="2:2" ht="15" customHeight="1">
      <c r="B847" s="143"/>
    </row>
    <row r="848" spans="2:2" ht="15" customHeight="1">
      <c r="B848" s="143"/>
    </row>
    <row r="849" spans="2:2" ht="15" customHeight="1">
      <c r="B849" s="143"/>
    </row>
    <row r="850" spans="2:2" ht="15" customHeight="1">
      <c r="B850" s="143"/>
    </row>
    <row r="851" spans="2:2" ht="15" customHeight="1">
      <c r="B851" s="143"/>
    </row>
    <row r="852" spans="2:2" ht="15" customHeight="1">
      <c r="B852" s="143"/>
    </row>
    <row r="853" spans="2:2" ht="15" customHeight="1">
      <c r="B853" s="143"/>
    </row>
    <row r="854" spans="2:2" ht="15" customHeight="1">
      <c r="B854" s="143"/>
    </row>
    <row r="855" spans="2:2" ht="15" customHeight="1">
      <c r="B855" s="143"/>
    </row>
    <row r="856" spans="2:2" ht="15" customHeight="1">
      <c r="B856" s="143"/>
    </row>
    <row r="857" spans="2:2" ht="15" customHeight="1">
      <c r="B857" s="143"/>
    </row>
    <row r="858" spans="2:2" ht="15" customHeight="1">
      <c r="B858" s="143"/>
    </row>
    <row r="859" spans="2:2" ht="15" customHeight="1">
      <c r="B859" s="143"/>
    </row>
    <row r="860" spans="2:2" ht="15" customHeight="1">
      <c r="B860" s="143"/>
    </row>
    <row r="861" spans="2:2" ht="15" customHeight="1">
      <c r="B861" s="143"/>
    </row>
    <row r="862" spans="2:2" ht="15" customHeight="1">
      <c r="B862" s="143"/>
    </row>
    <row r="863" spans="2:2" ht="15" customHeight="1">
      <c r="B863" s="143"/>
    </row>
    <row r="864" spans="2:2" ht="15" customHeight="1">
      <c r="B864" s="143"/>
    </row>
    <row r="865" spans="2:2" ht="15" customHeight="1">
      <c r="B865" s="143"/>
    </row>
    <row r="866" spans="2:2" ht="15" customHeight="1">
      <c r="B866" s="143"/>
    </row>
    <row r="867" spans="2:2" ht="15" customHeight="1">
      <c r="B867" s="143"/>
    </row>
    <row r="868" spans="2:2" ht="15" customHeight="1">
      <c r="B868" s="143"/>
    </row>
    <row r="869" spans="2:2" ht="15" customHeight="1">
      <c r="B869" s="143"/>
    </row>
    <row r="870" spans="2:2" ht="15" customHeight="1">
      <c r="B870" s="143"/>
    </row>
    <row r="871" spans="2:2" ht="15" customHeight="1">
      <c r="B871" s="143"/>
    </row>
    <row r="872" spans="2:2" ht="15" customHeight="1">
      <c r="B872" s="143"/>
    </row>
    <row r="873" spans="2:2" ht="15" customHeight="1">
      <c r="B873" s="143"/>
    </row>
    <row r="874" spans="2:2" ht="15" customHeight="1">
      <c r="B874" s="143"/>
    </row>
    <row r="875" spans="2:2" ht="15" customHeight="1">
      <c r="B875" s="143"/>
    </row>
    <row r="876" spans="2:2" ht="15" customHeight="1">
      <c r="B876" s="143"/>
    </row>
    <row r="877" spans="2:2" ht="15" customHeight="1">
      <c r="B877" s="143"/>
    </row>
    <row r="878" spans="2:2" ht="15" customHeight="1">
      <c r="B878" s="143"/>
    </row>
    <row r="879" spans="2:2" ht="15" customHeight="1">
      <c r="B879" s="143"/>
    </row>
    <row r="880" spans="2:2" ht="15" customHeight="1">
      <c r="B880" s="143"/>
    </row>
    <row r="881" spans="2:2" ht="15" customHeight="1">
      <c r="B881" s="143"/>
    </row>
    <row r="882" spans="2:2" ht="15" customHeight="1">
      <c r="B882" s="143"/>
    </row>
    <row r="883" spans="2:2" ht="15" customHeight="1">
      <c r="B883" s="143"/>
    </row>
    <row r="884" spans="2:2" ht="15" customHeight="1">
      <c r="B884" s="143"/>
    </row>
    <row r="885" spans="2:2" ht="15" customHeight="1">
      <c r="B885" s="143"/>
    </row>
    <row r="886" spans="2:2" ht="15" customHeight="1">
      <c r="B886" s="143"/>
    </row>
    <row r="887" spans="2:2" ht="15" customHeight="1">
      <c r="B887" s="143"/>
    </row>
    <row r="888" spans="2:2" ht="15" customHeight="1">
      <c r="B888" s="143"/>
    </row>
    <row r="889" spans="2:2" ht="15" customHeight="1">
      <c r="B889" s="143"/>
    </row>
    <row r="890" spans="2:2" ht="15" customHeight="1">
      <c r="B890" s="143"/>
    </row>
    <row r="891" spans="2:2" ht="15" customHeight="1">
      <c r="B891" s="143"/>
    </row>
    <row r="892" spans="2:2" ht="15" customHeight="1">
      <c r="B892" s="143"/>
    </row>
    <row r="893" spans="2:2" ht="15" customHeight="1">
      <c r="B893" s="143"/>
    </row>
    <row r="894" spans="2:2" ht="15" customHeight="1">
      <c r="B894" s="143"/>
    </row>
    <row r="895" spans="2:2" ht="15" customHeight="1">
      <c r="B895" s="143"/>
    </row>
    <row r="896" spans="2:2" ht="15" customHeight="1">
      <c r="B896" s="143"/>
    </row>
    <row r="897" spans="2:2" ht="15" customHeight="1">
      <c r="B897" s="143"/>
    </row>
    <row r="898" spans="2:2" ht="15" customHeight="1">
      <c r="B898" s="143"/>
    </row>
    <row r="899" spans="2:2" ht="15" customHeight="1">
      <c r="B899" s="143"/>
    </row>
    <row r="900" spans="2:2" ht="15" customHeight="1">
      <c r="B900" s="143"/>
    </row>
    <row r="901" spans="2:2" ht="15" customHeight="1">
      <c r="B901" s="143"/>
    </row>
    <row r="902" spans="2:2" ht="15" customHeight="1">
      <c r="B902" s="143"/>
    </row>
  </sheetData>
  <sheetProtection password="DB1F" sheet="1" objects="1" scenarios="1"/>
  <pageMargins left="0.7" right="0.7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4</vt:i4>
      </vt:variant>
      <vt:variant>
        <vt:lpstr>Περιοχές με ονόματα</vt:lpstr>
      </vt:variant>
      <vt:variant>
        <vt:i4>6</vt:i4>
      </vt:variant>
    </vt:vector>
  </HeadingPairs>
  <TitlesOfParts>
    <vt:vector size="10" baseType="lpstr">
      <vt:lpstr>Δήμοι -νπδδ</vt:lpstr>
      <vt:lpstr>Φύλλο3</vt:lpstr>
      <vt:lpstr>mapping</vt:lpstr>
      <vt:lpstr>list</vt:lpstr>
      <vt:lpstr>_ota1</vt:lpstr>
      <vt:lpstr>list_upd</vt:lpstr>
      <vt:lpstr>mfgk</vt:lpstr>
      <vt:lpstr>ota</vt:lpstr>
      <vt:lpstr>'Δήμοι -νπδδ'!Print_Area</vt:lpstr>
      <vt:lpstr>regions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Χρήστης των Windows</cp:lastModifiedBy>
  <dcterms:created xsi:type="dcterms:W3CDTF">2019-02-13T12:27:52Z</dcterms:created>
  <dcterms:modified xsi:type="dcterms:W3CDTF">2019-04-01T08:28:50Z</dcterms:modified>
</cp:coreProperties>
</file>